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15" activeTab="0"/>
  </bookViews>
  <sheets>
    <sheet name="Falser" sheetId="1" r:id="rId1"/>
    <sheet name="Dylios" sheetId="2" r:id="rId2"/>
    <sheet name="Mokers" sheetId="3" r:id="rId3"/>
  </sheets>
  <definedNames>
    <definedName name="_xlnm.Print_Area" localSheetId="1">'Dylios'!$A$1:$AD$28</definedName>
    <definedName name="_xlnm.Print_Area" localSheetId="0">'Falser'!$A$1:$AD$28</definedName>
    <definedName name="_xlnm.Print_Area" localSheetId="2">'Mokers'!$A$1:$AD$28</definedName>
  </definedNames>
  <calcPr fullCalcOnLoad="1"/>
</workbook>
</file>

<file path=xl/sharedStrings.xml><?xml version="1.0" encoding="utf-8"?>
<sst xmlns="http://schemas.openxmlformats.org/spreadsheetml/2006/main" count="97" uniqueCount="45">
  <si>
    <t>Art.Nr.</t>
  </si>
  <si>
    <t>A</t>
  </si>
  <si>
    <t>Price</t>
  </si>
  <si>
    <t xml:space="preserve">  Signature</t>
  </si>
  <si>
    <t>Date</t>
  </si>
  <si>
    <t>Offer:</t>
  </si>
  <si>
    <t>Kappa</t>
  </si>
  <si>
    <t>QTY</t>
  </si>
  <si>
    <t>Client:</t>
  </si>
  <si>
    <t>Color</t>
  </si>
  <si>
    <t>Description</t>
  </si>
  <si>
    <t xml:space="preserve">  Dylios</t>
  </si>
  <si>
    <t>ASS</t>
  </si>
  <si>
    <t>*</t>
  </si>
  <si>
    <t>Falser</t>
  </si>
  <si>
    <t>Navy / Red</t>
  </si>
  <si>
    <t>Dark Grey / Light Grey</t>
  </si>
  <si>
    <t>White / Antique Pink</t>
  </si>
  <si>
    <t>304UJ00-917</t>
  </si>
  <si>
    <t>304UJ00-918</t>
  </si>
  <si>
    <t>304UJ00-A04</t>
  </si>
  <si>
    <t>304UB00-A09</t>
  </si>
  <si>
    <t>304UB00-A0N</t>
  </si>
  <si>
    <t>304UB00-A0P</t>
  </si>
  <si>
    <t>Navy</t>
  </si>
  <si>
    <t>White</t>
  </si>
  <si>
    <t>Grey</t>
  </si>
  <si>
    <t>304UJ00-900</t>
  </si>
  <si>
    <t>Dylios</t>
  </si>
  <si>
    <t>Black</t>
  </si>
  <si>
    <t>Note: 1/914/1005</t>
  </si>
  <si>
    <t>Note: 1/914/1007</t>
  </si>
  <si>
    <t>Note: 1/914/1006</t>
  </si>
  <si>
    <t>Mokers</t>
  </si>
  <si>
    <t>303YJ9U-A01</t>
  </si>
  <si>
    <t>303YJ9U-A02</t>
  </si>
  <si>
    <t>303YJ9U-A03</t>
  </si>
  <si>
    <t>303YJ9D-933</t>
  </si>
  <si>
    <t>303YJ9D-A00</t>
  </si>
  <si>
    <t>Grey / Yellow</t>
  </si>
  <si>
    <t>Grey / White</t>
  </si>
  <si>
    <t>Navy / White</t>
  </si>
  <si>
    <t>Blue Royal / White</t>
  </si>
  <si>
    <t>Grey / Fuchsia</t>
  </si>
  <si>
    <t>Box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</si>
</sst>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&quot;€&quot;\ * #,##0.00_);_(&quot;€&quot;\ * \(#,##0.00\);_(&quot;€&quot;\ * &quot;-&quot;??_);_(@_)"/>
    <numFmt numFmtId="194" formatCode="&quot;€&quot;\ #,##0_-;&quot;€&quot;\ #,##0\-"/>
    <numFmt numFmtId="195" formatCode="&quot;€&quot;\ #,##0_-;[Red]&quot;€&quot;\ #,##0\-"/>
    <numFmt numFmtId="196" formatCode="&quot;€&quot;\ #,##0.00_-;&quot;€&quot;\ #,##0.00\-"/>
    <numFmt numFmtId="197" formatCode="&quot;€&quot;\ #,##0.00_-;[Red]&quot;€&quot;\ #,##0.00\-"/>
    <numFmt numFmtId="198" formatCode="_-&quot;€&quot;\ * #,##0_-;_-&quot;€&quot;\ * #,##0\-;_-&quot;€&quot;\ * &quot;-&quot;_-;_-@_-"/>
    <numFmt numFmtId="199" formatCode="_-* #,##0_-;_-* #,##0\-;_-* &quot;-&quot;_-;_-@_-"/>
    <numFmt numFmtId="200" formatCode="_-&quot;€&quot;\ * #,##0.00_-;_-&quot;€&quot;\ * #,##0.00\-;_-&quot;€&quot;\ * &quot;-&quot;??_-;_-@_-"/>
    <numFmt numFmtId="201" formatCode="_-* #,##0.00_-;_-* #,##0.00\-;_-* &quot;-&quot;??_-;_-@_-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d\ mmmm\ yyyy"/>
  </numFmts>
  <fonts count="43"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 Narrow"/>
      <family val="2"/>
    </font>
    <font>
      <b/>
      <i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49" xfId="0" applyFont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1" fillId="0" borderId="4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2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08" fontId="5" fillId="0" borderId="16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2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9525</xdr:rowOff>
    </xdr:from>
    <xdr:to>
      <xdr:col>16</xdr:col>
      <xdr:colOff>209550</xdr:colOff>
      <xdr:row>21</xdr:row>
      <xdr:rowOff>257175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905375"/>
          <a:ext cx="6400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9525</xdr:rowOff>
    </xdr:from>
    <xdr:to>
      <xdr:col>1</xdr:col>
      <xdr:colOff>695325</xdr:colOff>
      <xdr:row>22</xdr:row>
      <xdr:rowOff>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905375"/>
          <a:ext cx="1638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18</xdr:row>
      <xdr:rowOff>9525</xdr:rowOff>
    </xdr:from>
    <xdr:to>
      <xdr:col>5</xdr:col>
      <xdr:colOff>133350</xdr:colOff>
      <xdr:row>22</xdr:row>
      <xdr:rowOff>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4905375"/>
          <a:ext cx="1571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18</xdr:row>
      <xdr:rowOff>9525</xdr:rowOff>
    </xdr:from>
    <xdr:to>
      <xdr:col>10</xdr:col>
      <xdr:colOff>200025</xdr:colOff>
      <xdr:row>22</xdr:row>
      <xdr:rowOff>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4905375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9525</xdr:rowOff>
    </xdr:from>
    <xdr:to>
      <xdr:col>15</xdr:col>
      <xdr:colOff>133350</xdr:colOff>
      <xdr:row>22</xdr:row>
      <xdr:rowOff>0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4905375"/>
          <a:ext cx="1371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18</xdr:row>
      <xdr:rowOff>142875</xdr:rowOff>
    </xdr:from>
    <xdr:to>
      <xdr:col>1</xdr:col>
      <xdr:colOff>1190625</xdr:colOff>
      <xdr:row>21</xdr:row>
      <xdr:rowOff>257175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38725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1162050</xdr:colOff>
      <xdr:row>18</xdr:row>
      <xdr:rowOff>142875</xdr:rowOff>
    </xdr:from>
    <xdr:to>
      <xdr:col>8</xdr:col>
      <xdr:colOff>66675</xdr:colOff>
      <xdr:row>21</xdr:row>
      <xdr:rowOff>257175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5038725"/>
          <a:ext cx="1885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18</xdr:row>
      <xdr:rowOff>142875</xdr:rowOff>
    </xdr:from>
    <xdr:to>
      <xdr:col>15</xdr:col>
      <xdr:colOff>28575</xdr:colOff>
      <xdr:row>21</xdr:row>
      <xdr:rowOff>257175</xdr:rowOff>
    </xdr:to>
    <xdr:pic>
      <xdr:nvPicPr>
        <xdr:cNvPr id="3" name="Afbeelding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5038725"/>
          <a:ext cx="1962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18</xdr:row>
      <xdr:rowOff>152400</xdr:rowOff>
    </xdr:from>
    <xdr:to>
      <xdr:col>21</xdr:col>
      <xdr:colOff>171450</xdr:colOff>
      <xdr:row>21</xdr:row>
      <xdr:rowOff>257175</xdr:rowOff>
    </xdr:to>
    <xdr:pic>
      <xdr:nvPicPr>
        <xdr:cNvPr id="4" name="Afbeelding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5048250"/>
          <a:ext cx="1924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18</xdr:row>
      <xdr:rowOff>152400</xdr:rowOff>
    </xdr:from>
    <xdr:to>
      <xdr:col>27</xdr:col>
      <xdr:colOff>257175</xdr:colOff>
      <xdr:row>21</xdr:row>
      <xdr:rowOff>257175</xdr:rowOff>
    </xdr:to>
    <xdr:pic>
      <xdr:nvPicPr>
        <xdr:cNvPr id="5" name="Afbeelding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29550" y="50482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5"/>
  <sheetViews>
    <sheetView showGridLines="0" tabSelected="1" zoomScalePageLayoutView="0" workbookViewId="0" topLeftCell="A1">
      <selection activeCell="AH13" sqref="AH13"/>
    </sheetView>
  </sheetViews>
  <sheetFormatPr defaultColWidth="8.88671875" defaultRowHeight="15"/>
  <cols>
    <col min="1" max="1" width="11.5546875" style="1" customWidth="1"/>
    <col min="2" max="2" width="14.5546875" style="1" customWidth="1"/>
    <col min="3" max="3" width="3.3359375" style="1" customWidth="1"/>
    <col min="4" max="4" width="3.5546875" style="3" customWidth="1"/>
    <col min="5" max="9" width="3.3359375" style="3" customWidth="1"/>
    <col min="10" max="10" width="3.10546875" style="3" customWidth="1"/>
    <col min="11" max="20" width="3.3359375" style="3" customWidth="1"/>
    <col min="21" max="21" width="3.4453125" style="3" customWidth="1"/>
    <col min="22" max="28" width="3.3359375" style="3" customWidth="1"/>
    <col min="29" max="29" width="4.99609375" style="1" customWidth="1"/>
    <col min="30" max="30" width="5.6640625" style="1" customWidth="1"/>
    <col min="31" max="31" width="7.3359375" style="1" customWidth="1"/>
    <col min="32" max="16384" width="11.5546875" style="1" customWidth="1"/>
  </cols>
  <sheetData>
    <row r="1" spans="1:3" ht="25.5">
      <c r="A1" s="35" t="s">
        <v>5</v>
      </c>
      <c r="C1" s="35" t="s">
        <v>6</v>
      </c>
    </row>
    <row r="2" spans="1:30" ht="46.5" thickBot="1">
      <c r="A2" s="35" t="s">
        <v>8</v>
      </c>
      <c r="C2" s="109"/>
      <c r="D2" s="108"/>
      <c r="E2" s="109"/>
      <c r="F2" s="108"/>
      <c r="G2" s="108"/>
      <c r="H2" s="108"/>
      <c r="I2" s="108"/>
      <c r="J2" s="108"/>
      <c r="K2" s="36"/>
      <c r="L2" s="36"/>
      <c r="Y2" s="118" t="s">
        <v>4</v>
      </c>
      <c r="Z2" s="118"/>
      <c r="AA2" s="119">
        <f ca="1">NOW()</f>
        <v>44055.50261076389</v>
      </c>
      <c r="AB2" s="119"/>
      <c r="AC2" s="119"/>
      <c r="AD2" s="119"/>
    </row>
    <row r="3" spans="1:30" s="2" customFormat="1" ht="16.5" customHeight="1" thickTop="1">
      <c r="A3" s="121" t="s">
        <v>0</v>
      </c>
      <c r="B3" s="124" t="s">
        <v>10</v>
      </c>
      <c r="C3" s="81" t="s">
        <v>1</v>
      </c>
      <c r="D3" s="105">
        <v>36</v>
      </c>
      <c r="E3" s="75">
        <v>37</v>
      </c>
      <c r="F3" s="75">
        <v>38</v>
      </c>
      <c r="G3" s="75">
        <v>39</v>
      </c>
      <c r="H3" s="96">
        <v>40</v>
      </c>
      <c r="I3" s="83">
        <v>41</v>
      </c>
      <c r="J3" s="75">
        <v>42</v>
      </c>
      <c r="K3" s="90">
        <v>43</v>
      </c>
      <c r="L3" s="8">
        <v>44</v>
      </c>
      <c r="M3" s="32">
        <v>45</v>
      </c>
      <c r="N3" s="30">
        <v>46</v>
      </c>
      <c r="O3" s="8"/>
      <c r="P3" s="30"/>
      <c r="Q3" s="8"/>
      <c r="R3" s="32"/>
      <c r="S3" s="30"/>
      <c r="T3" s="8"/>
      <c r="U3" s="30"/>
      <c r="V3" s="8"/>
      <c r="W3" s="32"/>
      <c r="X3" s="30"/>
      <c r="Y3" s="8"/>
      <c r="Z3" s="89"/>
      <c r="AA3" s="90"/>
      <c r="AB3" s="91"/>
      <c r="AC3" s="127" t="s">
        <v>7</v>
      </c>
      <c r="AD3" s="128" t="s">
        <v>2</v>
      </c>
    </row>
    <row r="4" spans="1:30" s="2" customFormat="1" ht="16.5" customHeight="1">
      <c r="A4" s="122"/>
      <c r="B4" s="125"/>
      <c r="C4" s="65"/>
      <c r="D4" s="4"/>
      <c r="E4" s="4"/>
      <c r="F4" s="85"/>
      <c r="G4" s="4"/>
      <c r="H4" s="29"/>
      <c r="I4" s="85"/>
      <c r="J4" s="4"/>
      <c r="K4" s="85"/>
      <c r="L4" s="4"/>
      <c r="M4" s="33"/>
      <c r="N4" s="31"/>
      <c r="O4" s="5"/>
      <c r="P4" s="31"/>
      <c r="Q4" s="5"/>
      <c r="R4" s="33"/>
      <c r="S4" s="31"/>
      <c r="T4" s="5"/>
      <c r="U4" s="31"/>
      <c r="V4" s="5"/>
      <c r="W4" s="33"/>
      <c r="X4" s="31"/>
      <c r="Y4" s="18"/>
      <c r="Z4" s="87"/>
      <c r="AA4" s="87"/>
      <c r="AC4" s="122"/>
      <c r="AD4" s="129"/>
    </row>
    <row r="5" spans="1:30" s="2" customFormat="1" ht="16.5" customHeight="1">
      <c r="A5" s="122"/>
      <c r="B5" s="125"/>
      <c r="C5" s="65"/>
      <c r="D5" s="66"/>
      <c r="E5" s="67"/>
      <c r="F5" s="67"/>
      <c r="G5" s="67"/>
      <c r="H5" s="68"/>
      <c r="I5" s="88"/>
      <c r="J5" s="67"/>
      <c r="K5" s="67"/>
      <c r="L5" s="67"/>
      <c r="M5" s="68"/>
      <c r="N5" s="88"/>
      <c r="O5" s="67"/>
      <c r="P5" s="86"/>
      <c r="Q5" s="5"/>
      <c r="R5" s="33"/>
      <c r="S5" s="31"/>
      <c r="T5" s="5"/>
      <c r="U5" s="5"/>
      <c r="V5" s="5"/>
      <c r="W5" s="33"/>
      <c r="X5" s="31"/>
      <c r="Y5" s="5"/>
      <c r="Z5" s="5"/>
      <c r="AA5" s="5"/>
      <c r="AB5" s="18"/>
      <c r="AC5" s="122"/>
      <c r="AD5" s="129"/>
    </row>
    <row r="6" spans="1:30" s="2" customFormat="1" ht="16.5" customHeight="1">
      <c r="A6" s="122"/>
      <c r="B6" s="125"/>
      <c r="C6" s="65"/>
      <c r="D6" s="66"/>
      <c r="E6" s="67"/>
      <c r="F6" s="67"/>
      <c r="G6" s="67"/>
      <c r="H6" s="68"/>
      <c r="I6" s="66"/>
      <c r="J6" s="67"/>
      <c r="K6" s="67"/>
      <c r="L6" s="67"/>
      <c r="M6" s="68"/>
      <c r="N6" s="66"/>
      <c r="O6" s="67"/>
      <c r="P6" s="53"/>
      <c r="Q6" s="5"/>
      <c r="R6" s="33"/>
      <c r="S6" s="34"/>
      <c r="T6" s="5"/>
      <c r="U6" s="5"/>
      <c r="V6" s="5"/>
      <c r="W6" s="33"/>
      <c r="X6" s="31"/>
      <c r="Y6" s="5"/>
      <c r="Z6" s="5"/>
      <c r="AA6" s="5"/>
      <c r="AB6" s="18"/>
      <c r="AC6" s="122"/>
      <c r="AD6" s="129"/>
    </row>
    <row r="7" spans="1:30" ht="16.5" customHeight="1" thickBot="1">
      <c r="A7" s="123"/>
      <c r="B7" s="126"/>
      <c r="C7" s="80"/>
      <c r="D7" s="69"/>
      <c r="E7" s="70"/>
      <c r="F7" s="79"/>
      <c r="G7" s="70"/>
      <c r="H7" s="71"/>
      <c r="I7" s="69"/>
      <c r="J7" s="70"/>
      <c r="K7" s="70"/>
      <c r="L7" s="70"/>
      <c r="M7" s="71"/>
      <c r="N7" s="69"/>
      <c r="O7" s="70"/>
      <c r="P7" s="70"/>
      <c r="Q7" s="59"/>
      <c r="R7" s="60"/>
      <c r="S7" s="61"/>
      <c r="T7" s="62"/>
      <c r="U7" s="70"/>
      <c r="V7" s="62"/>
      <c r="W7" s="99"/>
      <c r="X7" s="63"/>
      <c r="Y7" s="62"/>
      <c r="Z7" s="70" t="s">
        <v>9</v>
      </c>
      <c r="AA7" s="62"/>
      <c r="AB7" s="64"/>
      <c r="AC7" s="123"/>
      <c r="AD7" s="130"/>
    </row>
    <row r="8" spans="1:31" ht="21" customHeight="1" thickTop="1">
      <c r="A8" s="54" t="s">
        <v>21</v>
      </c>
      <c r="B8" s="55" t="s">
        <v>14</v>
      </c>
      <c r="C8" s="81" t="s">
        <v>1</v>
      </c>
      <c r="D8" s="72"/>
      <c r="E8" s="73"/>
      <c r="F8" s="73"/>
      <c r="G8" s="73"/>
      <c r="H8" s="74"/>
      <c r="I8" s="72"/>
      <c r="J8" s="73">
        <v>2</v>
      </c>
      <c r="K8" s="73">
        <v>1</v>
      </c>
      <c r="L8" s="73">
        <v>1</v>
      </c>
      <c r="M8" s="74">
        <v>1</v>
      </c>
      <c r="N8" s="72">
        <v>1</v>
      </c>
      <c r="O8" s="75"/>
      <c r="P8" s="75"/>
      <c r="Q8" s="106"/>
      <c r="R8" s="57"/>
      <c r="S8" s="56"/>
      <c r="T8" s="100"/>
      <c r="U8" s="75"/>
      <c r="V8" s="73"/>
      <c r="W8" s="101"/>
      <c r="X8" s="92"/>
      <c r="Y8" s="92"/>
      <c r="Z8" s="75" t="s">
        <v>15</v>
      </c>
      <c r="AA8" s="84"/>
      <c r="AB8" s="58"/>
      <c r="AC8" s="54"/>
      <c r="AD8" s="110"/>
      <c r="AE8" s="120"/>
    </row>
    <row r="9" spans="1:31" ht="21" customHeight="1">
      <c r="A9" s="54" t="s">
        <v>22</v>
      </c>
      <c r="B9" s="55" t="s">
        <v>14</v>
      </c>
      <c r="C9" s="81" t="s">
        <v>1</v>
      </c>
      <c r="D9" s="72"/>
      <c r="E9" s="73"/>
      <c r="F9" s="73"/>
      <c r="G9" s="73"/>
      <c r="H9" s="74">
        <v>1</v>
      </c>
      <c r="I9" s="72">
        <v>1</v>
      </c>
      <c r="J9" s="73">
        <v>1</v>
      </c>
      <c r="K9" s="73">
        <v>2</v>
      </c>
      <c r="L9" s="73">
        <v>1</v>
      </c>
      <c r="M9" s="74"/>
      <c r="N9" s="72"/>
      <c r="O9" s="75"/>
      <c r="P9" s="75"/>
      <c r="Q9" s="106"/>
      <c r="R9" s="57"/>
      <c r="S9" s="56" t="s">
        <v>12</v>
      </c>
      <c r="T9" s="75">
        <f>SUM(D8:N10)</f>
        <v>18</v>
      </c>
      <c r="U9" s="75" t="s">
        <v>13</v>
      </c>
      <c r="V9" s="73">
        <v>150</v>
      </c>
      <c r="W9" s="96"/>
      <c r="X9" s="112"/>
      <c r="Y9" s="112"/>
      <c r="Z9" s="75" t="s">
        <v>16</v>
      </c>
      <c r="AA9" s="84"/>
      <c r="AB9" s="58"/>
      <c r="AC9" s="54">
        <f>T9*V9</f>
        <v>2700</v>
      </c>
      <c r="AD9" s="110">
        <v>19.5</v>
      </c>
      <c r="AE9" s="120"/>
    </row>
    <row r="10" spans="1:31" ht="21" customHeight="1">
      <c r="A10" s="54" t="s">
        <v>23</v>
      </c>
      <c r="B10" s="55" t="s">
        <v>14</v>
      </c>
      <c r="C10" s="81" t="s">
        <v>1</v>
      </c>
      <c r="D10" s="72">
        <v>1</v>
      </c>
      <c r="E10" s="73">
        <v>1</v>
      </c>
      <c r="F10" s="73">
        <v>1</v>
      </c>
      <c r="G10" s="73">
        <v>1</v>
      </c>
      <c r="H10" s="74">
        <v>1</v>
      </c>
      <c r="I10" s="72">
        <v>1</v>
      </c>
      <c r="J10" s="73"/>
      <c r="K10" s="73"/>
      <c r="L10" s="73"/>
      <c r="M10" s="74"/>
      <c r="N10" s="72"/>
      <c r="O10" s="75"/>
      <c r="P10" s="75"/>
      <c r="Q10" s="106"/>
      <c r="R10" s="57"/>
      <c r="S10" s="56"/>
      <c r="T10" s="75"/>
      <c r="U10" s="75"/>
      <c r="V10" s="73"/>
      <c r="W10" s="96"/>
      <c r="X10" s="112"/>
      <c r="Y10" s="112"/>
      <c r="Z10" s="75" t="s">
        <v>17</v>
      </c>
      <c r="AA10" s="84"/>
      <c r="AB10" s="58"/>
      <c r="AC10" s="54"/>
      <c r="AD10" s="110"/>
      <c r="AE10" s="120"/>
    </row>
    <row r="11" spans="1:31" ht="21" customHeight="1">
      <c r="A11" s="54"/>
      <c r="B11" s="55"/>
      <c r="C11" s="113"/>
      <c r="D11" s="72"/>
      <c r="E11" s="73"/>
      <c r="F11" s="73"/>
      <c r="G11" s="73"/>
      <c r="H11" s="74"/>
      <c r="I11" s="72"/>
      <c r="J11" s="73"/>
      <c r="K11" s="73"/>
      <c r="L11" s="73"/>
      <c r="M11" s="74"/>
      <c r="N11" s="72"/>
      <c r="O11" s="75"/>
      <c r="P11" s="75"/>
      <c r="Q11" s="106"/>
      <c r="R11" s="57"/>
      <c r="S11" s="56"/>
      <c r="T11" s="75"/>
      <c r="U11" s="75"/>
      <c r="V11" s="73"/>
      <c r="W11" s="96"/>
      <c r="X11" s="112"/>
      <c r="Y11" s="112"/>
      <c r="Z11" s="75"/>
      <c r="AA11" s="84"/>
      <c r="AB11" s="58"/>
      <c r="AC11" s="54"/>
      <c r="AD11" s="110"/>
      <c r="AE11" s="120"/>
    </row>
    <row r="12" spans="1:31" ht="21" customHeight="1">
      <c r="A12" s="114"/>
      <c r="B12" s="94"/>
      <c r="C12" s="95"/>
      <c r="D12" s="76"/>
      <c r="E12" s="77"/>
      <c r="F12" s="77"/>
      <c r="G12" s="77"/>
      <c r="H12" s="78"/>
      <c r="I12" s="76"/>
      <c r="J12" s="77"/>
      <c r="K12" s="77"/>
      <c r="L12" s="77"/>
      <c r="M12" s="78"/>
      <c r="N12" s="76"/>
      <c r="O12" s="53"/>
      <c r="P12" s="53"/>
      <c r="Q12" s="53"/>
      <c r="R12" s="78"/>
      <c r="S12" s="76"/>
      <c r="T12" s="75"/>
      <c r="U12" s="53"/>
      <c r="V12" s="73"/>
      <c r="W12" s="96"/>
      <c r="X12" s="86"/>
      <c r="Y12" s="77"/>
      <c r="Z12" s="53"/>
      <c r="AA12" s="97"/>
      <c r="AB12" s="78"/>
      <c r="AC12" s="93"/>
      <c r="AD12" s="98"/>
      <c r="AE12" s="120"/>
    </row>
    <row r="13" spans="1:31" ht="21" customHeight="1">
      <c r="A13" s="114"/>
      <c r="B13" s="94"/>
      <c r="C13" s="95"/>
      <c r="D13" s="76"/>
      <c r="E13" s="77"/>
      <c r="F13" s="77"/>
      <c r="G13" s="77"/>
      <c r="H13" s="78"/>
      <c r="I13" s="76"/>
      <c r="J13" s="77"/>
      <c r="K13" s="77"/>
      <c r="L13" s="77"/>
      <c r="M13" s="78"/>
      <c r="N13" s="76"/>
      <c r="O13" s="53"/>
      <c r="P13" s="53"/>
      <c r="Q13" s="53"/>
      <c r="R13" s="78"/>
      <c r="S13" s="76"/>
      <c r="T13" s="75"/>
      <c r="U13" s="53"/>
      <c r="V13" s="73"/>
      <c r="W13" s="96"/>
      <c r="X13" s="86"/>
      <c r="Y13" s="77"/>
      <c r="Z13" s="53"/>
      <c r="AA13" s="97"/>
      <c r="AB13" s="78"/>
      <c r="AC13" s="93"/>
      <c r="AD13" s="98"/>
      <c r="AE13" s="111"/>
    </row>
    <row r="14" spans="1:31" ht="21" customHeight="1">
      <c r="A14" s="114"/>
      <c r="B14" s="94"/>
      <c r="C14" s="95"/>
      <c r="D14" s="76"/>
      <c r="E14" s="77"/>
      <c r="F14" s="77"/>
      <c r="G14" s="77"/>
      <c r="H14" s="78"/>
      <c r="I14" s="76"/>
      <c r="J14" s="77"/>
      <c r="K14" s="77"/>
      <c r="L14" s="77"/>
      <c r="M14" s="78"/>
      <c r="N14" s="76"/>
      <c r="O14" s="53"/>
      <c r="P14" s="53"/>
      <c r="Q14" s="53"/>
      <c r="R14" s="78"/>
      <c r="S14" s="76"/>
      <c r="T14" s="75"/>
      <c r="U14" s="53"/>
      <c r="V14" s="73"/>
      <c r="W14" s="96"/>
      <c r="X14" s="86"/>
      <c r="Y14" s="77"/>
      <c r="Z14" s="53"/>
      <c r="AA14" s="97"/>
      <c r="AB14" s="78"/>
      <c r="AC14" s="93"/>
      <c r="AD14" s="98"/>
      <c r="AE14" s="111"/>
    </row>
    <row r="15" spans="1:31" ht="21" customHeight="1">
      <c r="A15" s="114"/>
      <c r="B15" s="94"/>
      <c r="C15" s="95"/>
      <c r="D15" s="76"/>
      <c r="E15" s="77"/>
      <c r="F15" s="77"/>
      <c r="G15" s="77"/>
      <c r="H15" s="78"/>
      <c r="I15" s="76"/>
      <c r="J15" s="77"/>
      <c r="K15" s="77"/>
      <c r="L15" s="77"/>
      <c r="M15" s="78"/>
      <c r="N15" s="76"/>
      <c r="O15" s="53"/>
      <c r="P15" s="53"/>
      <c r="Q15" s="53"/>
      <c r="R15" s="78"/>
      <c r="S15" s="76"/>
      <c r="T15" s="75"/>
      <c r="U15" s="53"/>
      <c r="V15" s="73"/>
      <c r="W15" s="96"/>
      <c r="X15" s="86"/>
      <c r="Y15" s="77"/>
      <c r="Z15" s="53"/>
      <c r="AA15" s="97"/>
      <c r="AB15" s="78"/>
      <c r="AC15" s="93"/>
      <c r="AD15" s="98"/>
      <c r="AE15" s="111"/>
    </row>
    <row r="16" spans="1:30" s="103" customFormat="1" ht="21" customHeight="1">
      <c r="A16" s="114"/>
      <c r="B16" s="94"/>
      <c r="C16" s="95"/>
      <c r="D16" s="76"/>
      <c r="E16" s="77"/>
      <c r="F16" s="77"/>
      <c r="G16" s="77"/>
      <c r="H16" s="78"/>
      <c r="I16" s="76"/>
      <c r="J16" s="77"/>
      <c r="K16" s="77"/>
      <c r="L16" s="77"/>
      <c r="M16" s="78"/>
      <c r="N16" s="76"/>
      <c r="O16" s="53"/>
      <c r="P16" s="53"/>
      <c r="Q16" s="53"/>
      <c r="R16" s="78"/>
      <c r="S16" s="76"/>
      <c r="T16" s="75"/>
      <c r="U16" s="53"/>
      <c r="V16" s="73"/>
      <c r="W16" s="96"/>
      <c r="X16" s="86"/>
      <c r="Y16" s="77"/>
      <c r="Z16" s="53"/>
      <c r="AA16" s="97"/>
      <c r="AB16" s="78"/>
      <c r="AC16" s="93"/>
      <c r="AD16" s="98"/>
    </row>
    <row r="17" spans="1:30" s="103" customFormat="1" ht="21" customHeight="1">
      <c r="A17" s="114"/>
      <c r="B17" s="94"/>
      <c r="C17" s="95"/>
      <c r="D17" s="76"/>
      <c r="E17" s="77"/>
      <c r="F17" s="77"/>
      <c r="G17" s="77"/>
      <c r="H17" s="78"/>
      <c r="I17" s="76"/>
      <c r="J17" s="77"/>
      <c r="K17" s="77"/>
      <c r="L17" s="77"/>
      <c r="M17" s="78"/>
      <c r="N17" s="76"/>
      <c r="O17" s="53"/>
      <c r="P17" s="53"/>
      <c r="Q17" s="53"/>
      <c r="R17" s="78"/>
      <c r="S17" s="76"/>
      <c r="T17" s="75"/>
      <c r="U17" s="53"/>
      <c r="V17" s="73"/>
      <c r="W17" s="96"/>
      <c r="X17" s="86"/>
      <c r="Y17" s="77"/>
      <c r="Z17" s="53"/>
      <c r="AA17" s="97"/>
      <c r="AB17" s="78"/>
      <c r="AC17" s="93"/>
      <c r="AD17" s="98"/>
    </row>
    <row r="18" spans="1:30" s="103" customFormat="1" ht="21" customHeight="1">
      <c r="A18" s="93"/>
      <c r="B18" s="94"/>
      <c r="C18" s="95"/>
      <c r="D18" s="76"/>
      <c r="E18" s="77"/>
      <c r="F18" s="77"/>
      <c r="G18" s="77"/>
      <c r="H18" s="78"/>
      <c r="I18" s="76"/>
      <c r="J18" s="77"/>
      <c r="K18" s="77"/>
      <c r="L18" s="77"/>
      <c r="M18" s="78"/>
      <c r="N18" s="76"/>
      <c r="O18" s="77"/>
      <c r="P18" s="53"/>
      <c r="Q18" s="77"/>
      <c r="R18" s="78"/>
      <c r="S18" s="76"/>
      <c r="T18" s="75"/>
      <c r="U18" s="53"/>
      <c r="V18" s="73"/>
      <c r="W18" s="96"/>
      <c r="X18" s="83"/>
      <c r="Y18" s="77"/>
      <c r="Z18" s="53"/>
      <c r="AA18" s="97"/>
      <c r="AB18" s="78"/>
      <c r="AC18" s="93"/>
      <c r="AD18" s="98"/>
    </row>
    <row r="19" spans="1:30" s="103" customFormat="1" ht="21" customHeight="1">
      <c r="A19" s="93"/>
      <c r="B19" s="94"/>
      <c r="C19" s="95"/>
      <c r="D19" s="76"/>
      <c r="E19" s="77"/>
      <c r="F19" s="77"/>
      <c r="G19" s="77"/>
      <c r="H19" s="78"/>
      <c r="I19" s="76"/>
      <c r="J19" s="77"/>
      <c r="K19" s="77"/>
      <c r="L19" s="77"/>
      <c r="M19" s="78"/>
      <c r="N19" s="76"/>
      <c r="O19" s="77"/>
      <c r="P19" s="77"/>
      <c r="Q19" s="77"/>
      <c r="R19" s="78"/>
      <c r="S19" s="76"/>
      <c r="T19" s="75"/>
      <c r="U19" s="53"/>
      <c r="V19" s="73"/>
      <c r="W19" s="96"/>
      <c r="X19" s="83"/>
      <c r="Y19" s="77"/>
      <c r="Z19" s="53"/>
      <c r="AA19" s="97"/>
      <c r="AB19" s="78"/>
      <c r="AC19" s="93"/>
      <c r="AD19" s="98"/>
    </row>
    <row r="20" spans="1:30" s="103" customFormat="1" ht="21" customHeight="1">
      <c r="A20" s="93"/>
      <c r="B20" s="115"/>
      <c r="C20" s="95"/>
      <c r="D20" s="76"/>
      <c r="E20" s="77"/>
      <c r="F20" s="77"/>
      <c r="G20" s="77"/>
      <c r="H20" s="78"/>
      <c r="I20" s="76"/>
      <c r="J20" s="77"/>
      <c r="K20" s="77"/>
      <c r="L20" s="77"/>
      <c r="M20" s="78"/>
      <c r="N20" s="76"/>
      <c r="O20" s="77"/>
      <c r="P20" s="77"/>
      <c r="Q20" s="77"/>
      <c r="R20" s="78"/>
      <c r="S20" s="76"/>
      <c r="T20" s="75"/>
      <c r="U20" s="53"/>
      <c r="V20" s="73"/>
      <c r="W20" s="78"/>
      <c r="X20" s="97"/>
      <c r="Y20" s="77"/>
      <c r="Z20" s="53"/>
      <c r="AA20" s="77"/>
      <c r="AB20" s="78"/>
      <c r="AC20" s="93"/>
      <c r="AD20" s="98"/>
    </row>
    <row r="21" spans="1:30" s="103" customFormat="1" ht="21" customHeight="1">
      <c r="A21" s="93"/>
      <c r="B21" s="115"/>
      <c r="C21" s="95"/>
      <c r="D21" s="76"/>
      <c r="E21" s="77"/>
      <c r="F21" s="77"/>
      <c r="G21" s="77"/>
      <c r="H21" s="78"/>
      <c r="I21" s="76"/>
      <c r="J21" s="77"/>
      <c r="K21" s="77"/>
      <c r="L21" s="77"/>
      <c r="M21" s="78"/>
      <c r="N21" s="76"/>
      <c r="O21" s="77"/>
      <c r="P21" s="77"/>
      <c r="Q21" s="77"/>
      <c r="R21" s="78"/>
      <c r="S21" s="76"/>
      <c r="T21" s="75"/>
      <c r="U21" s="53"/>
      <c r="V21" s="73"/>
      <c r="W21" s="78"/>
      <c r="X21" s="97"/>
      <c r="Y21" s="77"/>
      <c r="Z21" s="53"/>
      <c r="AA21" s="77"/>
      <c r="AB21" s="116"/>
      <c r="AC21" s="93"/>
      <c r="AD21" s="98"/>
    </row>
    <row r="22" spans="1:30" ht="21" customHeight="1" thickBot="1">
      <c r="A22" s="43"/>
      <c r="B22" s="44"/>
      <c r="C22" s="45"/>
      <c r="D22" s="46"/>
      <c r="E22" s="47"/>
      <c r="F22" s="47"/>
      <c r="G22" s="47"/>
      <c r="H22" s="48"/>
      <c r="I22" s="46"/>
      <c r="J22" s="47"/>
      <c r="K22" s="47"/>
      <c r="L22" s="47"/>
      <c r="M22" s="48"/>
      <c r="N22" s="46"/>
      <c r="O22" s="47"/>
      <c r="P22" s="47"/>
      <c r="Q22" s="47"/>
      <c r="R22" s="48"/>
      <c r="S22" s="46"/>
      <c r="T22" s="47"/>
      <c r="U22" s="47"/>
      <c r="V22" s="47"/>
      <c r="W22" s="48"/>
      <c r="X22" s="49"/>
      <c r="Y22" s="50"/>
      <c r="Z22" s="50"/>
      <c r="AA22" s="50"/>
      <c r="AB22" s="51"/>
      <c r="AC22" s="54"/>
      <c r="AD22" s="42"/>
    </row>
    <row r="23" spans="1:30" ht="21" customHeight="1" thickTop="1">
      <c r="A23" s="107" t="s">
        <v>31</v>
      </c>
      <c r="B23" s="102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19" t="s">
        <v>3</v>
      </c>
      <c r="X23" s="20"/>
      <c r="Y23" s="20"/>
      <c r="Z23" s="20"/>
      <c r="AA23" s="20"/>
      <c r="AB23" s="20"/>
      <c r="AC23" s="52">
        <f>SUM(AC8:AC22)</f>
        <v>2700</v>
      </c>
      <c r="AD23" s="21"/>
    </row>
    <row r="24" spans="1:30" ht="21" customHeight="1">
      <c r="A24" s="12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7"/>
      <c r="W24" s="22"/>
      <c r="X24" s="9"/>
      <c r="Y24" s="9"/>
      <c r="Z24" s="9"/>
      <c r="AA24" s="9"/>
      <c r="AB24" s="9"/>
      <c r="AC24" s="10"/>
      <c r="AD24" s="11"/>
    </row>
    <row r="25" spans="1:30" ht="21" customHeight="1" thickBot="1">
      <c r="A25" s="104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8"/>
      <c r="W25" s="23"/>
      <c r="X25" s="15"/>
      <c r="Y25" s="15"/>
      <c r="Z25" s="15"/>
      <c r="AA25" s="15"/>
      <c r="AB25" s="15"/>
      <c r="AC25" s="16"/>
      <c r="AD25" s="17"/>
    </row>
    <row r="26" ht="11.25" customHeight="1" thickTop="1"/>
  </sheetData>
  <sheetProtection/>
  <mergeCells count="7">
    <mergeCell ref="Y2:Z2"/>
    <mergeCell ref="AA2:AD2"/>
    <mergeCell ref="AE8:AE12"/>
    <mergeCell ref="A3:A7"/>
    <mergeCell ref="B3:B7"/>
    <mergeCell ref="AC3:AC7"/>
    <mergeCell ref="AD3:AD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5"/>
  <sheetViews>
    <sheetView showGridLines="0" zoomScalePageLayoutView="0" workbookViewId="0" topLeftCell="A1">
      <selection activeCell="AG12" sqref="AG12"/>
    </sheetView>
  </sheetViews>
  <sheetFormatPr defaultColWidth="8.88671875" defaultRowHeight="15"/>
  <cols>
    <col min="1" max="1" width="11.5546875" style="1" customWidth="1"/>
    <col min="2" max="2" width="14.5546875" style="1" customWidth="1"/>
    <col min="3" max="3" width="3.3359375" style="1" customWidth="1"/>
    <col min="4" max="4" width="3.5546875" style="3" customWidth="1"/>
    <col min="5" max="9" width="3.3359375" style="3" customWidth="1"/>
    <col min="10" max="10" width="3.10546875" style="3" customWidth="1"/>
    <col min="11" max="20" width="3.3359375" style="3" customWidth="1"/>
    <col min="21" max="21" width="3.4453125" style="3" customWidth="1"/>
    <col min="22" max="28" width="3.3359375" style="3" customWidth="1"/>
    <col min="29" max="29" width="4.99609375" style="1" customWidth="1"/>
    <col min="30" max="30" width="5.6640625" style="1" customWidth="1"/>
    <col min="31" max="31" width="7.3359375" style="1" customWidth="1"/>
    <col min="32" max="16384" width="11.5546875" style="1" customWidth="1"/>
  </cols>
  <sheetData>
    <row r="1" spans="1:3" ht="25.5">
      <c r="A1" s="35" t="s">
        <v>5</v>
      </c>
      <c r="C1" s="35" t="s">
        <v>6</v>
      </c>
    </row>
    <row r="2" spans="1:30" ht="46.5" thickBot="1">
      <c r="A2" s="35" t="s">
        <v>8</v>
      </c>
      <c r="C2" s="109"/>
      <c r="D2" s="108"/>
      <c r="E2" s="109"/>
      <c r="F2" s="108"/>
      <c r="G2" s="108"/>
      <c r="H2" s="108"/>
      <c r="I2" s="108"/>
      <c r="J2" s="108"/>
      <c r="K2" s="36"/>
      <c r="L2" s="36"/>
      <c r="Y2" s="118" t="s">
        <v>4</v>
      </c>
      <c r="Z2" s="118"/>
      <c r="AA2" s="119">
        <f ca="1">NOW()</f>
        <v>44055.50261076389</v>
      </c>
      <c r="AB2" s="119"/>
      <c r="AC2" s="119"/>
      <c r="AD2" s="119"/>
    </row>
    <row r="3" spans="1:30" s="2" customFormat="1" ht="16.5" customHeight="1" thickTop="1">
      <c r="A3" s="121" t="s">
        <v>0</v>
      </c>
      <c r="B3" s="124" t="s">
        <v>10</v>
      </c>
      <c r="C3" s="81" t="s">
        <v>1</v>
      </c>
      <c r="D3" s="105">
        <v>36</v>
      </c>
      <c r="E3" s="75">
        <v>37</v>
      </c>
      <c r="F3" s="75">
        <v>38</v>
      </c>
      <c r="G3" s="75">
        <v>39</v>
      </c>
      <c r="H3" s="96">
        <v>40</v>
      </c>
      <c r="I3" s="83">
        <v>41</v>
      </c>
      <c r="J3" s="75">
        <v>42</v>
      </c>
      <c r="K3" s="90">
        <v>43</v>
      </c>
      <c r="L3" s="8">
        <v>44</v>
      </c>
      <c r="M3" s="32">
        <v>45</v>
      </c>
      <c r="N3" s="30">
        <v>46</v>
      </c>
      <c r="O3" s="8"/>
      <c r="P3" s="30"/>
      <c r="Q3" s="8"/>
      <c r="R3" s="32"/>
      <c r="S3" s="30"/>
      <c r="T3" s="8"/>
      <c r="U3" s="30"/>
      <c r="V3" s="8"/>
      <c r="W3" s="32"/>
      <c r="X3" s="30"/>
      <c r="Y3" s="8"/>
      <c r="Z3" s="89"/>
      <c r="AA3" s="90"/>
      <c r="AB3" s="91"/>
      <c r="AC3" s="127" t="s">
        <v>7</v>
      </c>
      <c r="AD3" s="128" t="s">
        <v>2</v>
      </c>
    </row>
    <row r="4" spans="1:30" s="2" customFormat="1" ht="16.5" customHeight="1">
      <c r="A4" s="122"/>
      <c r="B4" s="125"/>
      <c r="C4" s="65"/>
      <c r="D4" s="4"/>
      <c r="E4" s="4"/>
      <c r="F4" s="85"/>
      <c r="G4" s="4"/>
      <c r="H4" s="29"/>
      <c r="I4" s="85"/>
      <c r="J4" s="4"/>
      <c r="K4" s="85"/>
      <c r="L4" s="4"/>
      <c r="M4" s="33"/>
      <c r="N4" s="31"/>
      <c r="O4" s="5"/>
      <c r="P4" s="31"/>
      <c r="Q4" s="5"/>
      <c r="R4" s="33"/>
      <c r="S4" s="31"/>
      <c r="T4" s="5"/>
      <c r="U4" s="31"/>
      <c r="V4" s="5"/>
      <c r="W4" s="33"/>
      <c r="X4" s="31"/>
      <c r="Y4" s="18"/>
      <c r="Z4" s="87"/>
      <c r="AA4" s="87"/>
      <c r="AC4" s="122"/>
      <c r="AD4" s="129"/>
    </row>
    <row r="5" spans="1:30" s="2" customFormat="1" ht="16.5" customHeight="1">
      <c r="A5" s="122"/>
      <c r="B5" s="125"/>
      <c r="C5" s="65"/>
      <c r="D5" s="66"/>
      <c r="E5" s="67"/>
      <c r="F5" s="67"/>
      <c r="G5" s="67"/>
      <c r="H5" s="68"/>
      <c r="I5" s="88"/>
      <c r="J5" s="67"/>
      <c r="K5" s="67"/>
      <c r="L5" s="67"/>
      <c r="M5" s="68"/>
      <c r="N5" s="88"/>
      <c r="O5" s="67"/>
      <c r="P5" s="86"/>
      <c r="Q5" s="5"/>
      <c r="R5" s="33"/>
      <c r="S5" s="31"/>
      <c r="T5" s="5"/>
      <c r="U5" s="5"/>
      <c r="V5" s="5"/>
      <c r="W5" s="33"/>
      <c r="X5" s="31"/>
      <c r="Y5" s="5"/>
      <c r="Z5" s="5"/>
      <c r="AA5" s="5"/>
      <c r="AB5" s="18"/>
      <c r="AC5" s="122"/>
      <c r="AD5" s="129"/>
    </row>
    <row r="6" spans="1:30" s="2" customFormat="1" ht="16.5" customHeight="1">
      <c r="A6" s="122"/>
      <c r="B6" s="125"/>
      <c r="C6" s="65"/>
      <c r="D6" s="66"/>
      <c r="E6" s="67"/>
      <c r="F6" s="67"/>
      <c r="G6" s="67"/>
      <c r="H6" s="68"/>
      <c r="I6" s="66"/>
      <c r="J6" s="67"/>
      <c r="K6" s="67"/>
      <c r="L6" s="67"/>
      <c r="M6" s="68"/>
      <c r="N6" s="66"/>
      <c r="O6" s="67"/>
      <c r="P6" s="53"/>
      <c r="Q6" s="5"/>
      <c r="R6" s="33"/>
      <c r="S6" s="34"/>
      <c r="T6" s="5"/>
      <c r="U6" s="5"/>
      <c r="V6" s="5"/>
      <c r="W6" s="33"/>
      <c r="X6" s="31"/>
      <c r="Y6" s="5"/>
      <c r="Z6" s="5"/>
      <c r="AA6" s="5"/>
      <c r="AB6" s="18"/>
      <c r="AC6" s="122"/>
      <c r="AD6" s="129"/>
    </row>
    <row r="7" spans="1:30" ht="16.5" customHeight="1" thickBot="1">
      <c r="A7" s="123"/>
      <c r="B7" s="126"/>
      <c r="C7" s="80"/>
      <c r="D7" s="69"/>
      <c r="E7" s="70"/>
      <c r="F7" s="79"/>
      <c r="G7" s="70"/>
      <c r="H7" s="71"/>
      <c r="I7" s="69"/>
      <c r="J7" s="70"/>
      <c r="K7" s="70"/>
      <c r="L7" s="70"/>
      <c r="M7" s="71"/>
      <c r="N7" s="69"/>
      <c r="O7" s="70"/>
      <c r="P7" s="70"/>
      <c r="Q7" s="59"/>
      <c r="R7" s="60"/>
      <c r="S7" s="61"/>
      <c r="T7" s="62"/>
      <c r="U7" s="70"/>
      <c r="V7" s="62"/>
      <c r="W7" s="99"/>
      <c r="X7" s="63"/>
      <c r="Y7" s="62"/>
      <c r="Z7" s="70" t="s">
        <v>9</v>
      </c>
      <c r="AA7" s="62"/>
      <c r="AB7" s="64"/>
      <c r="AC7" s="123"/>
      <c r="AD7" s="130"/>
    </row>
    <row r="8" spans="1:31" ht="21" customHeight="1" thickTop="1">
      <c r="A8" s="54" t="s">
        <v>18</v>
      </c>
      <c r="B8" s="55" t="s">
        <v>11</v>
      </c>
      <c r="C8" s="82" t="s">
        <v>1</v>
      </c>
      <c r="D8" s="38"/>
      <c r="E8" s="39"/>
      <c r="F8" s="39"/>
      <c r="G8" s="39"/>
      <c r="H8" s="40">
        <v>20</v>
      </c>
      <c r="I8" s="38">
        <v>122</v>
      </c>
      <c r="J8" s="77">
        <v>107</v>
      </c>
      <c r="K8" s="39">
        <v>223</v>
      </c>
      <c r="L8" s="39">
        <v>119</v>
      </c>
      <c r="M8" s="40">
        <v>98</v>
      </c>
      <c r="N8" s="38">
        <v>22</v>
      </c>
      <c r="O8" s="5"/>
      <c r="P8" s="5"/>
      <c r="Q8" s="5"/>
      <c r="R8" s="40"/>
      <c r="S8" s="38"/>
      <c r="T8" s="75"/>
      <c r="U8" s="5"/>
      <c r="V8" s="73"/>
      <c r="W8" s="96"/>
      <c r="X8" s="86"/>
      <c r="Y8" s="77"/>
      <c r="Z8" s="5" t="s">
        <v>24</v>
      </c>
      <c r="AA8" s="41"/>
      <c r="AB8" s="40"/>
      <c r="AC8" s="37">
        <f>SUM(D8:N8)</f>
        <v>711</v>
      </c>
      <c r="AD8" s="98">
        <v>19.5</v>
      </c>
      <c r="AE8" s="120"/>
    </row>
    <row r="9" spans="1:31" ht="21" customHeight="1">
      <c r="A9" s="54" t="s">
        <v>19</v>
      </c>
      <c r="B9" s="55" t="s">
        <v>11</v>
      </c>
      <c r="C9" s="82" t="s">
        <v>1</v>
      </c>
      <c r="D9" s="38"/>
      <c r="E9" s="39"/>
      <c r="F9" s="39"/>
      <c r="G9" s="39"/>
      <c r="H9" s="40">
        <v>152</v>
      </c>
      <c r="I9" s="38">
        <v>193</v>
      </c>
      <c r="J9" s="77">
        <v>170</v>
      </c>
      <c r="K9" s="39">
        <v>308</v>
      </c>
      <c r="L9" s="39">
        <v>225</v>
      </c>
      <c r="M9" s="40">
        <v>122</v>
      </c>
      <c r="N9" s="38">
        <v>42</v>
      </c>
      <c r="O9" s="5"/>
      <c r="P9" s="5"/>
      <c r="Q9" s="5"/>
      <c r="R9" s="40"/>
      <c r="S9" s="38"/>
      <c r="T9" s="75"/>
      <c r="U9" s="5"/>
      <c r="V9" s="73"/>
      <c r="W9" s="96"/>
      <c r="X9" s="86"/>
      <c r="Y9" s="77"/>
      <c r="Z9" s="5" t="s">
        <v>25</v>
      </c>
      <c r="AA9" s="41"/>
      <c r="AB9" s="40"/>
      <c r="AC9" s="37">
        <f>SUM(D9:N9)</f>
        <v>1212</v>
      </c>
      <c r="AD9" s="98"/>
      <c r="AE9" s="120"/>
    </row>
    <row r="10" spans="1:31" ht="21" customHeight="1">
      <c r="A10" s="54" t="s">
        <v>20</v>
      </c>
      <c r="B10" s="55" t="s">
        <v>11</v>
      </c>
      <c r="C10" s="82" t="s">
        <v>1</v>
      </c>
      <c r="D10" s="38"/>
      <c r="E10" s="39"/>
      <c r="F10" s="39"/>
      <c r="G10" s="39"/>
      <c r="H10" s="40">
        <v>25</v>
      </c>
      <c r="I10" s="38">
        <v>124</v>
      </c>
      <c r="J10" s="77">
        <v>109</v>
      </c>
      <c r="K10" s="39">
        <v>236</v>
      </c>
      <c r="L10" s="39">
        <v>120</v>
      </c>
      <c r="M10" s="40">
        <v>89</v>
      </c>
      <c r="N10" s="38">
        <v>20</v>
      </c>
      <c r="O10" s="5"/>
      <c r="P10" s="5"/>
      <c r="Q10" s="5"/>
      <c r="R10" s="40"/>
      <c r="S10" s="38"/>
      <c r="T10" s="75"/>
      <c r="U10" s="5"/>
      <c r="V10" s="73"/>
      <c r="W10" s="96"/>
      <c r="X10" s="86"/>
      <c r="Y10" s="77"/>
      <c r="Z10" s="5" t="s">
        <v>26</v>
      </c>
      <c r="AA10" s="41"/>
      <c r="AB10" s="40"/>
      <c r="AC10" s="37">
        <f>SUM(D10:N10)</f>
        <v>723</v>
      </c>
      <c r="AD10" s="98"/>
      <c r="AE10" s="120"/>
    </row>
    <row r="11" spans="1:31" ht="21" customHeight="1">
      <c r="A11" s="54" t="s">
        <v>27</v>
      </c>
      <c r="B11" s="55" t="s">
        <v>28</v>
      </c>
      <c r="C11" s="82" t="s">
        <v>1</v>
      </c>
      <c r="D11" s="38"/>
      <c r="E11" s="39"/>
      <c r="F11" s="39"/>
      <c r="G11" s="39"/>
      <c r="H11" s="40">
        <v>36</v>
      </c>
      <c r="I11" s="38">
        <v>201</v>
      </c>
      <c r="J11" s="77">
        <v>147</v>
      </c>
      <c r="K11" s="39">
        <v>216</v>
      </c>
      <c r="L11" s="39">
        <v>201</v>
      </c>
      <c r="M11" s="40">
        <v>163</v>
      </c>
      <c r="N11" s="38">
        <v>155</v>
      </c>
      <c r="O11" s="5"/>
      <c r="P11" s="5"/>
      <c r="Q11" s="5"/>
      <c r="R11" s="40"/>
      <c r="S11" s="38"/>
      <c r="T11" s="75"/>
      <c r="U11" s="5"/>
      <c r="V11" s="73"/>
      <c r="W11" s="96"/>
      <c r="X11" s="86"/>
      <c r="Y11" s="77"/>
      <c r="Z11" s="5" t="s">
        <v>29</v>
      </c>
      <c r="AA11" s="41"/>
      <c r="AB11" s="40"/>
      <c r="AC11" s="37">
        <f>SUM(D11:N11)</f>
        <v>1119</v>
      </c>
      <c r="AD11" s="98"/>
      <c r="AE11" s="120"/>
    </row>
    <row r="12" spans="1:31" ht="21" customHeight="1">
      <c r="A12" s="114"/>
      <c r="B12" s="94"/>
      <c r="C12" s="95"/>
      <c r="D12" s="76"/>
      <c r="E12" s="77"/>
      <c r="F12" s="77"/>
      <c r="G12" s="77"/>
      <c r="H12" s="78"/>
      <c r="I12" s="76"/>
      <c r="J12" s="77"/>
      <c r="K12" s="77"/>
      <c r="L12" s="77"/>
      <c r="M12" s="78"/>
      <c r="N12" s="76"/>
      <c r="O12" s="53"/>
      <c r="P12" s="53"/>
      <c r="Q12" s="53"/>
      <c r="R12" s="78"/>
      <c r="S12" s="76"/>
      <c r="T12" s="75"/>
      <c r="U12" s="53"/>
      <c r="V12" s="73"/>
      <c r="W12" s="96"/>
      <c r="X12" s="86"/>
      <c r="Y12" s="77"/>
      <c r="Z12" s="53"/>
      <c r="AA12" s="97"/>
      <c r="AB12" s="78"/>
      <c r="AC12" s="93"/>
      <c r="AD12" s="98"/>
      <c r="AE12" s="120"/>
    </row>
    <row r="13" spans="1:31" ht="21" customHeight="1">
      <c r="A13" s="114"/>
      <c r="B13" s="94"/>
      <c r="C13" s="95"/>
      <c r="D13" s="76"/>
      <c r="E13" s="77"/>
      <c r="F13" s="77"/>
      <c r="G13" s="77"/>
      <c r="H13" s="78"/>
      <c r="I13" s="76"/>
      <c r="J13" s="77"/>
      <c r="K13" s="77"/>
      <c r="L13" s="77"/>
      <c r="M13" s="78"/>
      <c r="N13" s="76"/>
      <c r="O13" s="53"/>
      <c r="P13" s="53"/>
      <c r="Q13" s="53"/>
      <c r="R13" s="78"/>
      <c r="S13" s="76"/>
      <c r="T13" s="75"/>
      <c r="U13" s="53"/>
      <c r="V13" s="73"/>
      <c r="W13" s="96"/>
      <c r="X13" s="86"/>
      <c r="Y13" s="77"/>
      <c r="Z13" s="53"/>
      <c r="AA13" s="97"/>
      <c r="AB13" s="78"/>
      <c r="AC13" s="93"/>
      <c r="AD13" s="98"/>
      <c r="AE13" s="111"/>
    </row>
    <row r="14" spans="1:31" ht="21" customHeight="1">
      <c r="A14" s="114"/>
      <c r="B14" s="94"/>
      <c r="C14" s="95"/>
      <c r="D14" s="76"/>
      <c r="E14" s="77"/>
      <c r="F14" s="77"/>
      <c r="G14" s="77"/>
      <c r="H14" s="78"/>
      <c r="I14" s="76"/>
      <c r="J14" s="77"/>
      <c r="K14" s="77"/>
      <c r="L14" s="77"/>
      <c r="M14" s="78"/>
      <c r="N14" s="76"/>
      <c r="O14" s="53"/>
      <c r="P14" s="53"/>
      <c r="Q14" s="53"/>
      <c r="R14" s="78"/>
      <c r="S14" s="76"/>
      <c r="T14" s="75"/>
      <c r="U14" s="53"/>
      <c r="V14" s="73"/>
      <c r="W14" s="96"/>
      <c r="X14" s="86"/>
      <c r="Y14" s="77"/>
      <c r="Z14" s="53"/>
      <c r="AA14" s="97"/>
      <c r="AB14" s="78"/>
      <c r="AC14" s="93"/>
      <c r="AD14" s="98"/>
      <c r="AE14" s="111"/>
    </row>
    <row r="15" spans="1:31" ht="21" customHeight="1">
      <c r="A15" s="114"/>
      <c r="B15" s="94"/>
      <c r="C15" s="95"/>
      <c r="D15" s="76"/>
      <c r="E15" s="77"/>
      <c r="F15" s="77"/>
      <c r="G15" s="77"/>
      <c r="H15" s="78"/>
      <c r="I15" s="76"/>
      <c r="J15" s="77"/>
      <c r="K15" s="77"/>
      <c r="L15" s="77"/>
      <c r="M15" s="78"/>
      <c r="N15" s="76"/>
      <c r="O15" s="53"/>
      <c r="P15" s="53"/>
      <c r="Q15" s="53"/>
      <c r="R15" s="78"/>
      <c r="S15" s="76"/>
      <c r="T15" s="75"/>
      <c r="U15" s="53"/>
      <c r="V15" s="73"/>
      <c r="W15" s="96"/>
      <c r="X15" s="86"/>
      <c r="Y15" s="77"/>
      <c r="Z15" s="53"/>
      <c r="AA15" s="97"/>
      <c r="AB15" s="78"/>
      <c r="AC15" s="93"/>
      <c r="AD15" s="98"/>
      <c r="AE15" s="111"/>
    </row>
    <row r="16" spans="1:30" s="103" customFormat="1" ht="21" customHeight="1">
      <c r="A16" s="114"/>
      <c r="B16" s="94"/>
      <c r="C16" s="95"/>
      <c r="D16" s="76"/>
      <c r="E16" s="77"/>
      <c r="F16" s="77"/>
      <c r="G16" s="77"/>
      <c r="H16" s="78"/>
      <c r="I16" s="76"/>
      <c r="J16" s="77"/>
      <c r="K16" s="77"/>
      <c r="L16" s="77"/>
      <c r="M16" s="78"/>
      <c r="N16" s="76"/>
      <c r="O16" s="53"/>
      <c r="P16" s="53"/>
      <c r="Q16" s="53"/>
      <c r="R16" s="78"/>
      <c r="S16" s="76"/>
      <c r="T16" s="75"/>
      <c r="U16" s="53"/>
      <c r="V16" s="73"/>
      <c r="W16" s="96"/>
      <c r="X16" s="86"/>
      <c r="Y16" s="77"/>
      <c r="Z16" s="53"/>
      <c r="AA16" s="97"/>
      <c r="AB16" s="78"/>
      <c r="AC16" s="93"/>
      <c r="AD16" s="98"/>
    </row>
    <row r="17" spans="1:30" s="103" customFormat="1" ht="21" customHeight="1">
      <c r="A17" s="114"/>
      <c r="B17" s="94"/>
      <c r="C17" s="95"/>
      <c r="D17" s="76"/>
      <c r="E17" s="77"/>
      <c r="F17" s="77"/>
      <c r="G17" s="77"/>
      <c r="H17" s="78"/>
      <c r="I17" s="76"/>
      <c r="J17" s="77"/>
      <c r="K17" s="77"/>
      <c r="L17" s="77"/>
      <c r="M17" s="78"/>
      <c r="N17" s="76"/>
      <c r="O17" s="53"/>
      <c r="P17" s="53"/>
      <c r="Q17" s="53"/>
      <c r="R17" s="78"/>
      <c r="S17" s="76"/>
      <c r="T17" s="75"/>
      <c r="U17" s="53"/>
      <c r="V17" s="73"/>
      <c r="W17" s="96"/>
      <c r="X17" s="86"/>
      <c r="Y17" s="77"/>
      <c r="Z17" s="53"/>
      <c r="AA17" s="97"/>
      <c r="AB17" s="78"/>
      <c r="AC17" s="93"/>
      <c r="AD17" s="98"/>
    </row>
    <row r="18" spans="1:30" s="103" customFormat="1" ht="21" customHeight="1">
      <c r="A18" s="93"/>
      <c r="B18" s="94"/>
      <c r="C18" s="95"/>
      <c r="D18" s="76"/>
      <c r="E18" s="77"/>
      <c r="F18" s="77"/>
      <c r="G18" s="77"/>
      <c r="H18" s="78"/>
      <c r="I18" s="76"/>
      <c r="J18" s="77"/>
      <c r="K18" s="77"/>
      <c r="L18" s="77"/>
      <c r="M18" s="78"/>
      <c r="N18" s="76"/>
      <c r="O18" s="77"/>
      <c r="P18" s="53"/>
      <c r="Q18" s="77"/>
      <c r="R18" s="78"/>
      <c r="S18" s="76"/>
      <c r="T18" s="75"/>
      <c r="U18" s="53"/>
      <c r="V18" s="73"/>
      <c r="W18" s="96"/>
      <c r="X18" s="83"/>
      <c r="Y18" s="77"/>
      <c r="Z18" s="53"/>
      <c r="AA18" s="97"/>
      <c r="AB18" s="78"/>
      <c r="AC18" s="93"/>
      <c r="AD18" s="98"/>
    </row>
    <row r="19" spans="1:30" s="103" customFormat="1" ht="21" customHeight="1">
      <c r="A19" s="93"/>
      <c r="B19" s="94"/>
      <c r="C19" s="95"/>
      <c r="D19" s="76"/>
      <c r="E19" s="77"/>
      <c r="F19" s="77"/>
      <c r="G19" s="77"/>
      <c r="H19" s="78"/>
      <c r="I19" s="76"/>
      <c r="J19" s="77"/>
      <c r="K19" s="77"/>
      <c r="L19" s="77"/>
      <c r="M19" s="78"/>
      <c r="N19" s="76"/>
      <c r="O19" s="77"/>
      <c r="P19" s="77"/>
      <c r="Q19" s="77"/>
      <c r="R19" s="78"/>
      <c r="S19" s="76"/>
      <c r="T19" s="75"/>
      <c r="U19" s="53"/>
      <c r="V19" s="73"/>
      <c r="W19" s="96"/>
      <c r="X19" s="83"/>
      <c r="Y19" s="77"/>
      <c r="Z19" s="53"/>
      <c r="AA19" s="97"/>
      <c r="AB19" s="78"/>
      <c r="AC19" s="93"/>
      <c r="AD19" s="98"/>
    </row>
    <row r="20" spans="1:30" s="103" customFormat="1" ht="21" customHeight="1">
      <c r="A20" s="93"/>
      <c r="B20" s="115"/>
      <c r="C20" s="95"/>
      <c r="D20" s="76"/>
      <c r="E20" s="77"/>
      <c r="F20" s="77"/>
      <c r="G20" s="77"/>
      <c r="H20" s="78"/>
      <c r="I20" s="76"/>
      <c r="J20" s="77"/>
      <c r="K20" s="77"/>
      <c r="L20" s="77"/>
      <c r="M20" s="78"/>
      <c r="N20" s="76"/>
      <c r="O20" s="77"/>
      <c r="P20" s="77"/>
      <c r="Q20" s="77"/>
      <c r="R20" s="78"/>
      <c r="S20" s="76"/>
      <c r="T20" s="75"/>
      <c r="U20" s="53"/>
      <c r="V20" s="73"/>
      <c r="W20" s="78"/>
      <c r="X20" s="97"/>
      <c r="Y20" s="77"/>
      <c r="Z20" s="53"/>
      <c r="AA20" s="77"/>
      <c r="AB20" s="78"/>
      <c r="AC20" s="93"/>
      <c r="AD20" s="98"/>
    </row>
    <row r="21" spans="1:30" s="103" customFormat="1" ht="21" customHeight="1">
      <c r="A21" s="93"/>
      <c r="B21" s="115"/>
      <c r="C21" s="95"/>
      <c r="D21" s="76"/>
      <c r="E21" s="77"/>
      <c r="F21" s="77"/>
      <c r="G21" s="77"/>
      <c r="H21" s="78"/>
      <c r="I21" s="76"/>
      <c r="J21" s="77"/>
      <c r="K21" s="77"/>
      <c r="L21" s="77"/>
      <c r="M21" s="78"/>
      <c r="N21" s="76"/>
      <c r="O21" s="77"/>
      <c r="P21" s="77"/>
      <c r="Q21" s="77"/>
      <c r="R21" s="78"/>
      <c r="S21" s="76"/>
      <c r="T21" s="75"/>
      <c r="U21" s="53"/>
      <c r="V21" s="73"/>
      <c r="W21" s="78"/>
      <c r="X21" s="97"/>
      <c r="Y21" s="77"/>
      <c r="Z21" s="53"/>
      <c r="AA21" s="77"/>
      <c r="AB21" s="116"/>
      <c r="AC21" s="93"/>
      <c r="AD21" s="98"/>
    </row>
    <row r="22" spans="1:30" ht="21" customHeight="1" thickBot="1">
      <c r="A22" s="43"/>
      <c r="B22" s="44"/>
      <c r="C22" s="45"/>
      <c r="D22" s="46"/>
      <c r="E22" s="47"/>
      <c r="F22" s="47"/>
      <c r="G22" s="47"/>
      <c r="H22" s="48"/>
      <c r="I22" s="46"/>
      <c r="J22" s="47"/>
      <c r="K22" s="47"/>
      <c r="L22" s="47"/>
      <c r="M22" s="48"/>
      <c r="N22" s="46"/>
      <c r="O22" s="47"/>
      <c r="P22" s="47"/>
      <c r="Q22" s="47"/>
      <c r="R22" s="48"/>
      <c r="S22" s="46"/>
      <c r="T22" s="47"/>
      <c r="U22" s="47"/>
      <c r="V22" s="47"/>
      <c r="W22" s="48"/>
      <c r="X22" s="49"/>
      <c r="Y22" s="50"/>
      <c r="Z22" s="50"/>
      <c r="AA22" s="50"/>
      <c r="AB22" s="51"/>
      <c r="AC22" s="54"/>
      <c r="AD22" s="42"/>
    </row>
    <row r="23" spans="1:30" ht="21" customHeight="1" thickTop="1">
      <c r="A23" s="107" t="s">
        <v>32</v>
      </c>
      <c r="B23" s="102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19" t="s">
        <v>3</v>
      </c>
      <c r="X23" s="20"/>
      <c r="Y23" s="20"/>
      <c r="Z23" s="20"/>
      <c r="AA23" s="20"/>
      <c r="AB23" s="20"/>
      <c r="AC23" s="52">
        <f>SUM(AC8:AC22)</f>
        <v>3765</v>
      </c>
      <c r="AD23" s="21"/>
    </row>
    <row r="24" spans="1:30" ht="21" customHeight="1">
      <c r="A24" s="12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7"/>
      <c r="W24" s="22"/>
      <c r="X24" s="9"/>
      <c r="Y24" s="9"/>
      <c r="Z24" s="9"/>
      <c r="AA24" s="9"/>
      <c r="AB24" s="9"/>
      <c r="AC24" s="10"/>
      <c r="AD24" s="11"/>
    </row>
    <row r="25" spans="1:30" ht="21" customHeight="1" thickBot="1">
      <c r="A25" s="104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8"/>
      <c r="W25" s="23"/>
      <c r="X25" s="15"/>
      <c r="Y25" s="15"/>
      <c r="Z25" s="15"/>
      <c r="AA25" s="15"/>
      <c r="AB25" s="15"/>
      <c r="AC25" s="16"/>
      <c r="AD25" s="17"/>
    </row>
    <row r="26" ht="11.25" customHeight="1" thickTop="1"/>
  </sheetData>
  <sheetProtection/>
  <mergeCells count="7">
    <mergeCell ref="AE8:AE12"/>
    <mergeCell ref="Y2:Z2"/>
    <mergeCell ref="AA2:AD2"/>
    <mergeCell ref="A3:A7"/>
    <mergeCell ref="B3:B7"/>
    <mergeCell ref="AC3:AC7"/>
    <mergeCell ref="AD3:AD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5"/>
  <sheetViews>
    <sheetView showGridLines="0" zoomScalePageLayoutView="0" workbookViewId="0" topLeftCell="A1">
      <selection activeCell="AH16" sqref="AH16"/>
    </sheetView>
  </sheetViews>
  <sheetFormatPr defaultColWidth="8.88671875" defaultRowHeight="15"/>
  <cols>
    <col min="1" max="1" width="11.5546875" style="1" customWidth="1"/>
    <col min="2" max="2" width="14.5546875" style="1" customWidth="1"/>
    <col min="3" max="3" width="3.3359375" style="1" customWidth="1"/>
    <col min="4" max="4" width="3.5546875" style="3" customWidth="1"/>
    <col min="5" max="9" width="3.3359375" style="3" customWidth="1"/>
    <col min="10" max="10" width="3.10546875" style="3" customWidth="1"/>
    <col min="11" max="20" width="3.3359375" style="3" customWidth="1"/>
    <col min="21" max="21" width="3.4453125" style="3" customWidth="1"/>
    <col min="22" max="28" width="3.3359375" style="3" customWidth="1"/>
    <col min="29" max="29" width="4.99609375" style="1" customWidth="1"/>
    <col min="30" max="30" width="5.6640625" style="1" customWidth="1"/>
    <col min="31" max="31" width="7.3359375" style="1" customWidth="1"/>
    <col min="32" max="16384" width="11.5546875" style="1" customWidth="1"/>
  </cols>
  <sheetData>
    <row r="1" spans="1:3" ht="25.5">
      <c r="A1" s="35" t="s">
        <v>5</v>
      </c>
      <c r="C1" s="35" t="s">
        <v>6</v>
      </c>
    </row>
    <row r="2" spans="1:30" ht="46.5" thickBot="1">
      <c r="A2" s="35" t="s">
        <v>8</v>
      </c>
      <c r="C2" s="109"/>
      <c r="D2" s="108"/>
      <c r="E2" s="109"/>
      <c r="F2" s="108"/>
      <c r="G2" s="108"/>
      <c r="H2" s="108"/>
      <c r="I2" s="108"/>
      <c r="J2" s="108"/>
      <c r="K2" s="36"/>
      <c r="L2" s="36"/>
      <c r="Y2" s="118" t="s">
        <v>4</v>
      </c>
      <c r="Z2" s="118"/>
      <c r="AA2" s="119">
        <f ca="1">NOW()</f>
        <v>44055.50261076389</v>
      </c>
      <c r="AB2" s="119"/>
      <c r="AC2" s="119"/>
      <c r="AD2" s="119"/>
    </row>
    <row r="3" spans="1:30" s="2" customFormat="1" ht="16.5" customHeight="1" thickTop="1">
      <c r="A3" s="121" t="s">
        <v>0</v>
      </c>
      <c r="B3" s="124" t="s">
        <v>10</v>
      </c>
      <c r="C3" s="81" t="s">
        <v>1</v>
      </c>
      <c r="D3" s="105">
        <v>36</v>
      </c>
      <c r="E3" s="75">
        <v>37</v>
      </c>
      <c r="F3" s="75">
        <v>38</v>
      </c>
      <c r="G3" s="75">
        <v>39</v>
      </c>
      <c r="H3" s="96">
        <v>40</v>
      </c>
      <c r="I3" s="83">
        <v>41</v>
      </c>
      <c r="J3" s="75">
        <v>42</v>
      </c>
      <c r="K3" s="90">
        <v>43</v>
      </c>
      <c r="L3" s="8">
        <v>44</v>
      </c>
      <c r="M3" s="32">
        <v>45</v>
      </c>
      <c r="N3" s="30">
        <v>46</v>
      </c>
      <c r="O3" s="8"/>
      <c r="P3" s="30"/>
      <c r="Q3" s="8"/>
      <c r="R3" s="32"/>
      <c r="S3" s="30"/>
      <c r="T3" s="8"/>
      <c r="U3" s="30"/>
      <c r="V3" s="8"/>
      <c r="W3" s="32"/>
      <c r="X3" s="30"/>
      <c r="Y3" s="8"/>
      <c r="Z3" s="89"/>
      <c r="AA3" s="90"/>
      <c r="AB3" s="91"/>
      <c r="AC3" s="127" t="s">
        <v>7</v>
      </c>
      <c r="AD3" s="128" t="s">
        <v>2</v>
      </c>
    </row>
    <row r="4" spans="1:30" s="2" customFormat="1" ht="16.5" customHeight="1">
      <c r="A4" s="122"/>
      <c r="B4" s="125"/>
      <c r="C4" s="65"/>
      <c r="D4" s="4"/>
      <c r="E4" s="4"/>
      <c r="F4" s="85"/>
      <c r="G4" s="4"/>
      <c r="H4" s="29"/>
      <c r="I4" s="85"/>
      <c r="J4" s="4"/>
      <c r="K4" s="85"/>
      <c r="L4" s="4"/>
      <c r="M4" s="33"/>
      <c r="N4" s="31"/>
      <c r="O4" s="5"/>
      <c r="P4" s="31"/>
      <c r="Q4" s="5"/>
      <c r="R4" s="33"/>
      <c r="S4" s="31"/>
      <c r="T4" s="5"/>
      <c r="U4" s="31"/>
      <c r="V4" s="5"/>
      <c r="W4" s="33"/>
      <c r="X4" s="31"/>
      <c r="Y4" s="18"/>
      <c r="Z4" s="87"/>
      <c r="AA4" s="87"/>
      <c r="AC4" s="122"/>
      <c r="AD4" s="129"/>
    </row>
    <row r="5" spans="1:30" s="2" customFormat="1" ht="16.5" customHeight="1">
      <c r="A5" s="122"/>
      <c r="B5" s="125"/>
      <c r="C5" s="65"/>
      <c r="D5" s="66"/>
      <c r="E5" s="67"/>
      <c r="F5" s="67"/>
      <c r="G5" s="67"/>
      <c r="H5" s="68"/>
      <c r="I5" s="88"/>
      <c r="J5" s="67"/>
      <c r="K5" s="67"/>
      <c r="L5" s="67"/>
      <c r="M5" s="68"/>
      <c r="N5" s="88"/>
      <c r="O5" s="67"/>
      <c r="P5" s="86"/>
      <c r="Q5" s="5"/>
      <c r="R5" s="33"/>
      <c r="S5" s="31"/>
      <c r="T5" s="5"/>
      <c r="U5" s="5"/>
      <c r="V5" s="5"/>
      <c r="W5" s="33"/>
      <c r="X5" s="31"/>
      <c r="Y5" s="5"/>
      <c r="Z5" s="5"/>
      <c r="AA5" s="5"/>
      <c r="AB5" s="18"/>
      <c r="AC5" s="122"/>
      <c r="AD5" s="129"/>
    </row>
    <row r="6" spans="1:30" s="2" customFormat="1" ht="16.5" customHeight="1">
      <c r="A6" s="122"/>
      <c r="B6" s="125"/>
      <c r="C6" s="65"/>
      <c r="D6" s="66"/>
      <c r="E6" s="67"/>
      <c r="F6" s="67"/>
      <c r="G6" s="67"/>
      <c r="H6" s="68"/>
      <c r="I6" s="66"/>
      <c r="J6" s="67"/>
      <c r="K6" s="67"/>
      <c r="L6" s="67"/>
      <c r="M6" s="68"/>
      <c r="N6" s="66"/>
      <c r="O6" s="67"/>
      <c r="P6" s="53"/>
      <c r="Q6" s="5"/>
      <c r="R6" s="33"/>
      <c r="S6" s="34"/>
      <c r="T6" s="5"/>
      <c r="U6" s="5"/>
      <c r="V6" s="5"/>
      <c r="W6" s="33"/>
      <c r="X6" s="31"/>
      <c r="Y6" s="5"/>
      <c r="Z6" s="5"/>
      <c r="AA6" s="5"/>
      <c r="AB6" s="18"/>
      <c r="AC6" s="122"/>
      <c r="AD6" s="129"/>
    </row>
    <row r="7" spans="1:30" ht="16.5" customHeight="1" thickBot="1">
      <c r="A7" s="123"/>
      <c r="B7" s="126"/>
      <c r="C7" s="80"/>
      <c r="D7" s="69"/>
      <c r="E7" s="70"/>
      <c r="F7" s="79"/>
      <c r="G7" s="70"/>
      <c r="H7" s="71"/>
      <c r="I7" s="69"/>
      <c r="J7" s="70"/>
      <c r="K7" s="70"/>
      <c r="L7" s="70"/>
      <c r="M7" s="71"/>
      <c r="N7" s="69"/>
      <c r="O7" s="70"/>
      <c r="P7" s="70"/>
      <c r="Q7" s="59"/>
      <c r="R7" s="60"/>
      <c r="S7" s="61"/>
      <c r="T7" s="62"/>
      <c r="U7" s="70"/>
      <c r="V7" s="59" t="s">
        <v>44</v>
      </c>
      <c r="W7" s="99"/>
      <c r="X7" s="63"/>
      <c r="Y7" s="62"/>
      <c r="Z7" s="70" t="s">
        <v>9</v>
      </c>
      <c r="AA7" s="62"/>
      <c r="AB7" s="64"/>
      <c r="AC7" s="123"/>
      <c r="AD7" s="130"/>
    </row>
    <row r="8" spans="1:31" ht="21" customHeight="1" thickTop="1">
      <c r="A8" s="54" t="s">
        <v>34</v>
      </c>
      <c r="B8" s="55" t="s">
        <v>33</v>
      </c>
      <c r="C8" s="82" t="s">
        <v>1</v>
      </c>
      <c r="D8" s="76"/>
      <c r="E8" s="77"/>
      <c r="F8" s="77"/>
      <c r="G8" s="77"/>
      <c r="H8" s="78">
        <v>1</v>
      </c>
      <c r="I8" s="76">
        <v>2</v>
      </c>
      <c r="J8" s="77">
        <v>2</v>
      </c>
      <c r="K8" s="77">
        <v>3</v>
      </c>
      <c r="L8" s="77">
        <v>2</v>
      </c>
      <c r="M8" s="78">
        <v>1</v>
      </c>
      <c r="N8" s="76">
        <v>1</v>
      </c>
      <c r="O8" s="5"/>
      <c r="P8" s="5"/>
      <c r="Q8" s="5"/>
      <c r="R8" s="40"/>
      <c r="S8" s="34" t="s">
        <v>12</v>
      </c>
      <c r="T8" s="73">
        <f>SUM(D8:N8)</f>
        <v>12</v>
      </c>
      <c r="U8" s="5" t="s">
        <v>13</v>
      </c>
      <c r="V8" s="73">
        <v>168</v>
      </c>
      <c r="W8" s="96"/>
      <c r="X8" s="86"/>
      <c r="Y8" s="77"/>
      <c r="Z8" s="5" t="s">
        <v>41</v>
      </c>
      <c r="AA8" s="41"/>
      <c r="AB8" s="40"/>
      <c r="AC8" s="93">
        <f>SUM(T8*V8)</f>
        <v>2016</v>
      </c>
      <c r="AD8" s="98">
        <v>19.5</v>
      </c>
      <c r="AE8" s="120"/>
    </row>
    <row r="9" spans="1:31" ht="21" customHeight="1">
      <c r="A9" s="54" t="s">
        <v>35</v>
      </c>
      <c r="B9" s="55" t="s">
        <v>33</v>
      </c>
      <c r="C9" s="82" t="s">
        <v>1</v>
      </c>
      <c r="D9" s="76"/>
      <c r="E9" s="77"/>
      <c r="F9" s="77"/>
      <c r="G9" s="77"/>
      <c r="H9" s="78">
        <v>1</v>
      </c>
      <c r="I9" s="76">
        <v>2</v>
      </c>
      <c r="J9" s="77">
        <v>2</v>
      </c>
      <c r="K9" s="77">
        <v>3</v>
      </c>
      <c r="L9" s="77">
        <v>2</v>
      </c>
      <c r="M9" s="78">
        <v>1</v>
      </c>
      <c r="N9" s="76">
        <v>1</v>
      </c>
      <c r="O9" s="5"/>
      <c r="P9" s="5"/>
      <c r="Q9" s="5"/>
      <c r="R9" s="40"/>
      <c r="S9" s="34" t="s">
        <v>12</v>
      </c>
      <c r="T9" s="73">
        <f>SUM(D9:N9)</f>
        <v>12</v>
      </c>
      <c r="U9" s="5" t="s">
        <v>13</v>
      </c>
      <c r="V9" s="73">
        <v>90</v>
      </c>
      <c r="W9" s="96"/>
      <c r="X9" s="86"/>
      <c r="Y9" s="77"/>
      <c r="Z9" s="5" t="s">
        <v>42</v>
      </c>
      <c r="AA9" s="41"/>
      <c r="AB9" s="40"/>
      <c r="AC9" s="93">
        <f>SUM(T9*V9)</f>
        <v>1080</v>
      </c>
      <c r="AD9" s="98"/>
      <c r="AE9" s="120"/>
    </row>
    <row r="10" spans="1:31" ht="21" customHeight="1">
      <c r="A10" s="54" t="s">
        <v>36</v>
      </c>
      <c r="B10" s="55" t="s">
        <v>33</v>
      </c>
      <c r="C10" s="82" t="s">
        <v>1</v>
      </c>
      <c r="D10" s="76"/>
      <c r="E10" s="77"/>
      <c r="F10" s="77"/>
      <c r="G10" s="77"/>
      <c r="H10" s="78">
        <v>1</v>
      </c>
      <c r="I10" s="76">
        <v>2</v>
      </c>
      <c r="J10" s="77">
        <v>2</v>
      </c>
      <c r="K10" s="77">
        <v>3</v>
      </c>
      <c r="L10" s="77">
        <v>2</v>
      </c>
      <c r="M10" s="78">
        <v>1</v>
      </c>
      <c r="N10" s="76">
        <v>1</v>
      </c>
      <c r="O10" s="5"/>
      <c r="P10" s="5"/>
      <c r="Q10" s="5"/>
      <c r="R10" s="40"/>
      <c r="S10" s="34" t="s">
        <v>12</v>
      </c>
      <c r="T10" s="73">
        <f>SUM(D10:N10)</f>
        <v>12</v>
      </c>
      <c r="U10" s="5" t="s">
        <v>13</v>
      </c>
      <c r="V10" s="73">
        <v>132</v>
      </c>
      <c r="W10" s="96"/>
      <c r="X10" s="86"/>
      <c r="Y10" s="77"/>
      <c r="Z10" s="5" t="s">
        <v>40</v>
      </c>
      <c r="AA10" s="41"/>
      <c r="AB10" s="40"/>
      <c r="AC10" s="93">
        <f>SUM(T10*V10)</f>
        <v>1584</v>
      </c>
      <c r="AD10" s="98"/>
      <c r="AE10" s="120"/>
    </row>
    <row r="11" spans="1:31" ht="21" customHeight="1">
      <c r="A11" s="54" t="s">
        <v>37</v>
      </c>
      <c r="B11" s="55" t="s">
        <v>33</v>
      </c>
      <c r="C11" s="82" t="s">
        <v>1</v>
      </c>
      <c r="D11" s="76">
        <v>1</v>
      </c>
      <c r="E11" s="77">
        <v>2</v>
      </c>
      <c r="F11" s="77">
        <v>3</v>
      </c>
      <c r="G11" s="77">
        <v>3</v>
      </c>
      <c r="H11" s="78">
        <v>2</v>
      </c>
      <c r="I11" s="76">
        <v>1</v>
      </c>
      <c r="J11" s="77"/>
      <c r="K11" s="77"/>
      <c r="L11" s="77"/>
      <c r="M11" s="78"/>
      <c r="N11" s="76"/>
      <c r="O11" s="5"/>
      <c r="P11" s="5"/>
      <c r="Q11" s="5"/>
      <c r="R11" s="40"/>
      <c r="S11" s="34" t="s">
        <v>12</v>
      </c>
      <c r="T11" s="73">
        <f>SUM(D11:N11)</f>
        <v>12</v>
      </c>
      <c r="U11" s="5" t="s">
        <v>13</v>
      </c>
      <c r="V11" s="73">
        <v>36</v>
      </c>
      <c r="W11" s="96"/>
      <c r="X11" s="86"/>
      <c r="Y11" s="77"/>
      <c r="Z11" s="5" t="s">
        <v>43</v>
      </c>
      <c r="AA11" s="41"/>
      <c r="AB11" s="40"/>
      <c r="AC11" s="93">
        <f>SUM(T11*V11)</f>
        <v>432</v>
      </c>
      <c r="AD11" s="98"/>
      <c r="AE11" s="120"/>
    </row>
    <row r="12" spans="1:31" ht="21" customHeight="1">
      <c r="A12" s="54" t="s">
        <v>38</v>
      </c>
      <c r="B12" s="94" t="s">
        <v>33</v>
      </c>
      <c r="C12" s="82" t="s">
        <v>1</v>
      </c>
      <c r="D12" s="76">
        <v>1</v>
      </c>
      <c r="E12" s="77">
        <v>2</v>
      </c>
      <c r="F12" s="77">
        <v>3</v>
      </c>
      <c r="G12" s="77">
        <v>3</v>
      </c>
      <c r="H12" s="78">
        <v>2</v>
      </c>
      <c r="I12" s="76">
        <v>1</v>
      </c>
      <c r="J12" s="77"/>
      <c r="K12" s="77"/>
      <c r="L12" s="77"/>
      <c r="M12" s="78"/>
      <c r="N12" s="76"/>
      <c r="O12" s="53"/>
      <c r="P12" s="53"/>
      <c r="Q12" s="53"/>
      <c r="R12" s="78"/>
      <c r="S12" s="117" t="s">
        <v>12</v>
      </c>
      <c r="T12" s="73">
        <f>SUM(D12:N12)</f>
        <v>12</v>
      </c>
      <c r="U12" s="53" t="s">
        <v>13</v>
      </c>
      <c r="V12" s="73">
        <v>39</v>
      </c>
      <c r="W12" s="96"/>
      <c r="X12" s="86"/>
      <c r="Y12" s="77"/>
      <c r="Z12" s="53" t="s">
        <v>39</v>
      </c>
      <c r="AA12" s="97"/>
      <c r="AB12" s="78"/>
      <c r="AC12" s="93">
        <f>SUM(T12*V12)</f>
        <v>468</v>
      </c>
      <c r="AD12" s="98"/>
      <c r="AE12" s="120"/>
    </row>
    <row r="13" spans="1:31" ht="21" customHeight="1">
      <c r="A13" s="114"/>
      <c r="B13" s="94"/>
      <c r="C13" s="95"/>
      <c r="D13" s="76"/>
      <c r="E13" s="77"/>
      <c r="F13" s="77"/>
      <c r="G13" s="77"/>
      <c r="H13" s="78"/>
      <c r="I13" s="76"/>
      <c r="J13" s="77"/>
      <c r="K13" s="77"/>
      <c r="L13" s="77"/>
      <c r="M13" s="78"/>
      <c r="N13" s="76"/>
      <c r="O13" s="53"/>
      <c r="P13" s="53"/>
      <c r="Q13" s="53"/>
      <c r="R13" s="78"/>
      <c r="S13" s="76"/>
      <c r="T13" s="75"/>
      <c r="U13" s="53"/>
      <c r="V13" s="73"/>
      <c r="W13" s="96"/>
      <c r="X13" s="86"/>
      <c r="Y13" s="77"/>
      <c r="Z13" s="53"/>
      <c r="AA13" s="97"/>
      <c r="AB13" s="78"/>
      <c r="AC13" s="93"/>
      <c r="AD13" s="98"/>
      <c r="AE13" s="111"/>
    </row>
    <row r="14" spans="1:31" ht="21" customHeight="1">
      <c r="A14" s="114"/>
      <c r="B14" s="94"/>
      <c r="C14" s="95"/>
      <c r="D14" s="76"/>
      <c r="E14" s="77"/>
      <c r="F14" s="77"/>
      <c r="G14" s="77"/>
      <c r="H14" s="78"/>
      <c r="I14" s="76"/>
      <c r="J14" s="77"/>
      <c r="K14" s="77"/>
      <c r="L14" s="77"/>
      <c r="M14" s="78"/>
      <c r="N14" s="76"/>
      <c r="O14" s="53"/>
      <c r="P14" s="53"/>
      <c r="Q14" s="53"/>
      <c r="R14" s="78"/>
      <c r="S14" s="76"/>
      <c r="T14" s="75"/>
      <c r="U14" s="53"/>
      <c r="V14" s="73"/>
      <c r="W14" s="96"/>
      <c r="X14" s="86"/>
      <c r="Y14" s="77"/>
      <c r="Z14" s="53"/>
      <c r="AA14" s="97"/>
      <c r="AB14" s="78"/>
      <c r="AC14" s="93"/>
      <c r="AD14" s="98"/>
      <c r="AE14" s="111"/>
    </row>
    <row r="15" spans="1:31" ht="21" customHeight="1">
      <c r="A15" s="114"/>
      <c r="B15" s="94"/>
      <c r="C15" s="95"/>
      <c r="D15" s="76"/>
      <c r="E15" s="77"/>
      <c r="F15" s="77"/>
      <c r="G15" s="77"/>
      <c r="H15" s="78"/>
      <c r="I15" s="76"/>
      <c r="J15" s="77"/>
      <c r="K15" s="77"/>
      <c r="L15" s="77"/>
      <c r="M15" s="78"/>
      <c r="N15" s="76"/>
      <c r="O15" s="53"/>
      <c r="P15" s="53"/>
      <c r="Q15" s="53"/>
      <c r="R15" s="78"/>
      <c r="S15" s="76"/>
      <c r="T15" s="75"/>
      <c r="U15" s="53"/>
      <c r="V15" s="73"/>
      <c r="W15" s="96"/>
      <c r="X15" s="86"/>
      <c r="Y15" s="77"/>
      <c r="Z15" s="53"/>
      <c r="AA15" s="97"/>
      <c r="AB15" s="78"/>
      <c r="AC15" s="93"/>
      <c r="AD15" s="98"/>
      <c r="AE15" s="111"/>
    </row>
    <row r="16" spans="1:30" s="103" customFormat="1" ht="21" customHeight="1">
      <c r="A16" s="114"/>
      <c r="B16" s="94"/>
      <c r="C16" s="95"/>
      <c r="D16" s="76"/>
      <c r="E16" s="77"/>
      <c r="F16" s="77"/>
      <c r="G16" s="77"/>
      <c r="H16" s="78"/>
      <c r="I16" s="76"/>
      <c r="J16" s="77"/>
      <c r="K16" s="77"/>
      <c r="L16" s="77"/>
      <c r="M16" s="78"/>
      <c r="N16" s="76"/>
      <c r="O16" s="53"/>
      <c r="P16" s="53"/>
      <c r="Q16" s="53"/>
      <c r="R16" s="78"/>
      <c r="S16" s="76"/>
      <c r="T16" s="75"/>
      <c r="U16" s="53"/>
      <c r="V16" s="73"/>
      <c r="W16" s="96"/>
      <c r="X16" s="86"/>
      <c r="Y16" s="77"/>
      <c r="Z16" s="53"/>
      <c r="AA16" s="97"/>
      <c r="AB16" s="78"/>
      <c r="AC16" s="93"/>
      <c r="AD16" s="98"/>
    </row>
    <row r="17" spans="1:30" s="103" customFormat="1" ht="21" customHeight="1">
      <c r="A17" s="114"/>
      <c r="B17" s="94"/>
      <c r="C17" s="95"/>
      <c r="D17" s="76"/>
      <c r="E17" s="77"/>
      <c r="F17" s="77"/>
      <c r="G17" s="77"/>
      <c r="H17" s="78"/>
      <c r="I17" s="76"/>
      <c r="J17" s="77"/>
      <c r="K17" s="77"/>
      <c r="L17" s="77"/>
      <c r="M17" s="78"/>
      <c r="N17" s="76"/>
      <c r="O17" s="53"/>
      <c r="P17" s="53"/>
      <c r="Q17" s="53"/>
      <c r="R17" s="78"/>
      <c r="S17" s="76"/>
      <c r="T17" s="75"/>
      <c r="U17" s="53"/>
      <c r="V17" s="73"/>
      <c r="W17" s="96"/>
      <c r="X17" s="86"/>
      <c r="Y17" s="77"/>
      <c r="Z17" s="53"/>
      <c r="AA17" s="97"/>
      <c r="AB17" s="78"/>
      <c r="AC17" s="93"/>
      <c r="AD17" s="98"/>
    </row>
    <row r="18" spans="1:30" s="103" customFormat="1" ht="21" customHeight="1">
      <c r="A18" s="93"/>
      <c r="B18" s="94"/>
      <c r="C18" s="95"/>
      <c r="D18" s="76"/>
      <c r="E18" s="77"/>
      <c r="F18" s="77"/>
      <c r="G18" s="77"/>
      <c r="H18" s="78"/>
      <c r="I18" s="76"/>
      <c r="J18" s="77"/>
      <c r="K18" s="77"/>
      <c r="L18" s="77"/>
      <c r="M18" s="78"/>
      <c r="N18" s="76"/>
      <c r="O18" s="77"/>
      <c r="P18" s="53"/>
      <c r="Q18" s="77"/>
      <c r="R18" s="78"/>
      <c r="S18" s="76"/>
      <c r="T18" s="75"/>
      <c r="U18" s="53"/>
      <c r="V18" s="73"/>
      <c r="W18" s="96"/>
      <c r="X18" s="83"/>
      <c r="Y18" s="77"/>
      <c r="Z18" s="53"/>
      <c r="AA18" s="97"/>
      <c r="AB18" s="78"/>
      <c r="AC18" s="93"/>
      <c r="AD18" s="98"/>
    </row>
    <row r="19" spans="1:30" s="103" customFormat="1" ht="21" customHeight="1">
      <c r="A19" s="93"/>
      <c r="B19" s="94"/>
      <c r="C19" s="95"/>
      <c r="D19" s="76"/>
      <c r="E19" s="77"/>
      <c r="F19" s="77"/>
      <c r="G19" s="77"/>
      <c r="H19" s="78"/>
      <c r="I19" s="76"/>
      <c r="J19" s="77"/>
      <c r="K19" s="77"/>
      <c r="L19" s="77"/>
      <c r="M19" s="78"/>
      <c r="N19" s="76"/>
      <c r="O19" s="77"/>
      <c r="P19" s="77"/>
      <c r="Q19" s="77"/>
      <c r="R19" s="78"/>
      <c r="S19" s="76"/>
      <c r="T19" s="75"/>
      <c r="U19" s="53"/>
      <c r="V19" s="73"/>
      <c r="W19" s="96"/>
      <c r="X19" s="83"/>
      <c r="Y19" s="77"/>
      <c r="Z19" s="53"/>
      <c r="AA19" s="97"/>
      <c r="AB19" s="78"/>
      <c r="AC19" s="93"/>
      <c r="AD19" s="98"/>
    </row>
    <row r="20" spans="1:30" s="103" customFormat="1" ht="21" customHeight="1">
      <c r="A20" s="93"/>
      <c r="B20" s="115"/>
      <c r="C20" s="95"/>
      <c r="D20" s="76"/>
      <c r="E20" s="77"/>
      <c r="F20" s="77"/>
      <c r="G20" s="77"/>
      <c r="H20" s="78"/>
      <c r="I20" s="76"/>
      <c r="J20" s="77"/>
      <c r="K20" s="77"/>
      <c r="L20" s="77"/>
      <c r="M20" s="78"/>
      <c r="N20" s="76"/>
      <c r="O20" s="77"/>
      <c r="P20" s="77"/>
      <c r="Q20" s="77"/>
      <c r="R20" s="78"/>
      <c r="S20" s="76"/>
      <c r="T20" s="75"/>
      <c r="U20" s="53"/>
      <c r="V20" s="73"/>
      <c r="W20" s="78"/>
      <c r="X20" s="97"/>
      <c r="Y20" s="77"/>
      <c r="Z20" s="53"/>
      <c r="AA20" s="77"/>
      <c r="AB20" s="78"/>
      <c r="AC20" s="93"/>
      <c r="AD20" s="98"/>
    </row>
    <row r="21" spans="1:30" s="103" customFormat="1" ht="21" customHeight="1">
      <c r="A21" s="93"/>
      <c r="B21" s="115"/>
      <c r="C21" s="95"/>
      <c r="D21" s="76"/>
      <c r="E21" s="77"/>
      <c r="F21" s="77"/>
      <c r="G21" s="77"/>
      <c r="H21" s="78"/>
      <c r="I21" s="76"/>
      <c r="J21" s="77"/>
      <c r="K21" s="77"/>
      <c r="L21" s="77"/>
      <c r="M21" s="78"/>
      <c r="N21" s="76"/>
      <c r="O21" s="77"/>
      <c r="P21" s="77"/>
      <c r="Q21" s="77"/>
      <c r="R21" s="78"/>
      <c r="S21" s="76"/>
      <c r="T21" s="75"/>
      <c r="U21" s="53"/>
      <c r="V21" s="73"/>
      <c r="W21" s="78"/>
      <c r="X21" s="97"/>
      <c r="Y21" s="77"/>
      <c r="Z21" s="53"/>
      <c r="AA21" s="77"/>
      <c r="AB21" s="116"/>
      <c r="AC21" s="93"/>
      <c r="AD21" s="98"/>
    </row>
    <row r="22" spans="1:30" ht="21" customHeight="1" thickBot="1">
      <c r="A22" s="43"/>
      <c r="B22" s="44"/>
      <c r="C22" s="45"/>
      <c r="D22" s="46"/>
      <c r="E22" s="47"/>
      <c r="F22" s="47"/>
      <c r="G22" s="47"/>
      <c r="H22" s="48"/>
      <c r="I22" s="46"/>
      <c r="J22" s="47"/>
      <c r="K22" s="47"/>
      <c r="L22" s="47"/>
      <c r="M22" s="48"/>
      <c r="N22" s="46"/>
      <c r="O22" s="47"/>
      <c r="P22" s="47"/>
      <c r="Q22" s="47"/>
      <c r="R22" s="48"/>
      <c r="S22" s="46"/>
      <c r="T22" s="47"/>
      <c r="U22" s="47"/>
      <c r="V22" s="47"/>
      <c r="W22" s="48"/>
      <c r="X22" s="49"/>
      <c r="Y22" s="50"/>
      <c r="Z22" s="50"/>
      <c r="AA22" s="50"/>
      <c r="AB22" s="51"/>
      <c r="AC22" s="54"/>
      <c r="AD22" s="42"/>
    </row>
    <row r="23" spans="1:30" ht="21" customHeight="1" thickTop="1">
      <c r="A23" s="107" t="s">
        <v>30</v>
      </c>
      <c r="B23" s="102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19" t="s">
        <v>3</v>
      </c>
      <c r="X23" s="20"/>
      <c r="Y23" s="20"/>
      <c r="Z23" s="20"/>
      <c r="AA23" s="20"/>
      <c r="AB23" s="20"/>
      <c r="AC23" s="52">
        <f>SUM(AC8:AC22)</f>
        <v>5580</v>
      </c>
      <c r="AD23" s="21"/>
    </row>
    <row r="24" spans="1:30" ht="21" customHeight="1">
      <c r="A24" s="12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7"/>
      <c r="W24" s="22"/>
      <c r="X24" s="9"/>
      <c r="Y24" s="9"/>
      <c r="Z24" s="9"/>
      <c r="AA24" s="9"/>
      <c r="AB24" s="9"/>
      <c r="AC24" s="10"/>
      <c r="AD24" s="11"/>
    </row>
    <row r="25" spans="1:30" ht="21" customHeight="1" thickBot="1">
      <c r="A25" s="104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8"/>
      <c r="W25" s="23"/>
      <c r="X25" s="15"/>
      <c r="Y25" s="15"/>
      <c r="Z25" s="15"/>
      <c r="AA25" s="15"/>
      <c r="AB25" s="15"/>
      <c r="AC25" s="16"/>
      <c r="AD25" s="17"/>
    </row>
    <row r="26" ht="11.25" customHeight="1" thickTop="1"/>
  </sheetData>
  <sheetProtection/>
  <mergeCells count="7">
    <mergeCell ref="AE8:AE12"/>
    <mergeCell ref="Y2:Z2"/>
    <mergeCell ref="AA2:AD2"/>
    <mergeCell ref="A3:A7"/>
    <mergeCell ref="B3:B7"/>
    <mergeCell ref="AC3:AC7"/>
    <mergeCell ref="AD3:AD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2020-07-21T13:53:51Z</cp:lastPrinted>
  <dcterms:created xsi:type="dcterms:W3CDTF">1998-09-10T10:22:16Z</dcterms:created>
  <dcterms:modified xsi:type="dcterms:W3CDTF">2020-08-12T09:03:58Z</dcterms:modified>
  <cp:category/>
  <cp:version/>
  <cp:contentType/>
  <cp:contentStatus/>
</cp:coreProperties>
</file>